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<sst xmlns="http://schemas.openxmlformats.org/spreadsheetml/2006/main" count="25" uniqueCount="21">
  <si>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Perfil 1</t>
  </si>
  <si>
    <t>SIGLA</t>
  </si>
  <si>
    <t>ENDEREÇO</t>
  </si>
  <si>
    <t>Soma de E1</t>
  </si>
  <si>
    <t>Soma Ramais DDR</t>
  </si>
  <si>
    <t>Soma de LDI FF</t>
  </si>
  <si>
    <t>Soma de LDI FM</t>
  </si>
  <si>
    <t>LOTE</t>
  </si>
  <si>
    <t>A</t>
  </si>
  <si>
    <t>B</t>
  </si>
  <si>
    <t>QTD MINUTOS</t>
  </si>
  <si>
    <t>VALOR</t>
  </si>
  <si>
    <t>Soma de Trafeg</t>
  </si>
  <si>
    <t>Obs.: Os preços de minutagem dependem do Lote (A ou B), portanto, consultar a tabela de Unidades e endereços da Ata (Ata de R.P. nº 013SEMPLA-COBES2013).</t>
  </si>
  <si>
    <t>PLANILHA PARA SOLICITAÇÃO DE USO PELA ATA DA EMBRATEL (Ata de R.P. nº 013SEMPLA-COBES2013)</t>
  </si>
  <si>
    <t>Soma de LOCAL E1 (Fixo-Fixo local)</t>
  </si>
  <si>
    <t>Soma de LOCAL TRONCO (VC1)</t>
  </si>
  <si>
    <t>Soma de INTRA FF (DDD dentro do Estado)</t>
  </si>
  <si>
    <t>Soma de INTER FF (DDD fora do Estado)</t>
  </si>
  <si>
    <t>Soma de INTRA FM (VC2)</t>
  </si>
  <si>
    <t>Soma de INTER FM (VC3)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</si>
</sst>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&quot;R$&quot;\ * #,##0.000_-;\-&quot;R$&quot;\ * #,##0.000_-;_-&quot;R$&quot;\ * &quot;-&quot;??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164" fontId="0" fillId="0" borderId="10" xfId="50" applyFont="1" applyBorder="1" applyAlignment="1">
      <alignment/>
    </xf>
    <xf numFmtId="164" fontId="0" fillId="0" borderId="10" xfId="0" applyNumberFormat="1" applyBorder="1" applyAlignment="1">
      <alignment/>
    </xf>
    <xf numFmtId="0" fontId="0" fillId="20" borderId="10" xfId="0" applyFill="1" applyBorder="1" applyAlignment="1">
      <alignment/>
    </xf>
    <xf numFmtId="165" fontId="0" fillId="0" borderId="10" xfId="50" applyNumberFormat="1" applyFont="1" applyBorder="1" applyAlignment="1">
      <alignment/>
    </xf>
    <xf numFmtId="164" fontId="0" fillId="0" borderId="10" xfId="5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2" max="2" width="13.7109375" style="0" bestFit="1" customWidth="1"/>
    <col min="6" max="6" width="10.28125" style="0" customWidth="1"/>
    <col min="8" max="8" width="11.140625" style="0" customWidth="1"/>
    <col min="9" max="9" width="17.00390625" style="0" customWidth="1"/>
    <col min="10" max="10" width="17.7109375" style="0" customWidth="1"/>
    <col min="11" max="12" width="11.57421875" style="0" bestFit="1" customWidth="1"/>
    <col min="13" max="13" width="10.00390625" style="0" customWidth="1"/>
    <col min="17" max="17" width="11.8515625" style="0" customWidth="1"/>
  </cols>
  <sheetData>
    <row r="1" ht="15">
      <c r="B1" t="s">
        <v>14</v>
      </c>
    </row>
    <row r="3" spans="2:17" s="1" customFormat="1" ht="75">
      <c r="B3" s="3"/>
      <c r="C3" s="3" t="s">
        <v>7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5</v>
      </c>
      <c r="P3" s="3" t="s">
        <v>6</v>
      </c>
      <c r="Q3" s="3" t="s">
        <v>12</v>
      </c>
    </row>
    <row r="4" spans="2:17" ht="15">
      <c r="B4" s="4" t="s">
        <v>10</v>
      </c>
      <c r="C4" s="4" t="s">
        <v>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>
        <f>SUM(I4:P4)</f>
        <v>0</v>
      </c>
    </row>
    <row r="5" spans="2:17" ht="15">
      <c r="B5" s="4" t="s">
        <v>11</v>
      </c>
      <c r="C5" s="4" t="s">
        <v>8</v>
      </c>
      <c r="D5" s="4"/>
      <c r="E5" s="4"/>
      <c r="F5" s="4"/>
      <c r="G5" s="4">
        <v>0</v>
      </c>
      <c r="H5" s="4">
        <v>0</v>
      </c>
      <c r="I5" s="5">
        <f>0.01542*I4</f>
        <v>0</v>
      </c>
      <c r="J5" s="8">
        <f>0.26629*J4</f>
        <v>0</v>
      </c>
      <c r="K5" s="8">
        <f>0.04205*K4</f>
        <v>0</v>
      </c>
      <c r="L5" s="9">
        <f>0.04205*L4</f>
        <v>0</v>
      </c>
      <c r="M5" s="5">
        <f>0.26629*M4</f>
        <v>0</v>
      </c>
      <c r="N5" s="5">
        <f>0.26629*N4</f>
        <v>0</v>
      </c>
      <c r="O5" s="5">
        <f>0.98108*O4</f>
        <v>0</v>
      </c>
      <c r="P5" s="5">
        <f>0.98108*P4</f>
        <v>0</v>
      </c>
      <c r="Q5" s="6">
        <f>SUM(I5:P5)</f>
        <v>0</v>
      </c>
    </row>
    <row r="6" ht="15">
      <c r="Q6" s="2"/>
    </row>
    <row r="7" spans="2:17" ht="15">
      <c r="B7" s="4" t="s">
        <v>10</v>
      </c>
      <c r="C7" s="4" t="s">
        <v>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4">
        <f>SUM(I7:P7)</f>
        <v>0</v>
      </c>
    </row>
    <row r="8" spans="2:17" ht="15">
      <c r="B8" s="4" t="s">
        <v>11</v>
      </c>
      <c r="C8" s="4" t="s">
        <v>9</v>
      </c>
      <c r="D8" s="4"/>
      <c r="E8" s="4"/>
      <c r="F8" s="4"/>
      <c r="G8" s="4">
        <v>0</v>
      </c>
      <c r="H8" s="4">
        <v>0</v>
      </c>
      <c r="I8" s="5">
        <f>0.02088*I7</f>
        <v>0</v>
      </c>
      <c r="J8" s="5">
        <f>0.42046*J7</f>
        <v>0</v>
      </c>
      <c r="K8" s="5">
        <f>0.05186*K7</f>
        <v>0</v>
      </c>
      <c r="L8" s="5">
        <f>0.05186*L7</f>
        <v>0</v>
      </c>
      <c r="M8" s="5">
        <f>0.42046*M7</f>
        <v>0</v>
      </c>
      <c r="N8" s="5">
        <f>0.42046*N7</f>
        <v>0</v>
      </c>
      <c r="O8" s="5">
        <f>1.16048*O7</f>
        <v>0</v>
      </c>
      <c r="P8" s="5">
        <f>1.16048*P7</f>
        <v>0</v>
      </c>
      <c r="Q8" s="6">
        <f>SUM(I8:P8)</f>
        <v>0</v>
      </c>
    </row>
    <row r="10" ht="15">
      <c r="B10" t="s">
        <v>13</v>
      </c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2013-07-11T20:21:00Z</dcterms:modified>
  <cp:category/>
  <cp:version/>
  <cp:contentType/>
  <cp:contentStatus/>
</cp:coreProperties>
</file>