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020813" sheetId="5" r:id="rId1"/>
  </sheets>
  <definedNames>
    <definedName name="_xlnm.Print_Area" localSheetId="0">'RESUMO SISTEMA 020813'!$A$1:$J$24</definedName>
    <definedName name="_xlnm.Print_Titles" localSheetId="0">'RESUMO SISTEMA 020813'!$1:$20</definedName>
  </definedNames>
  <calcPr calcId="125725"/>
</workbook>
</file>

<file path=xl/calcChain.xml><?xml version="1.0" encoding="utf-8"?>
<calcChain xmlns="http://schemas.openxmlformats.org/spreadsheetml/2006/main">
  <c r="B23" i="5"/>
  <c r="H23"/>
  <c r="G23"/>
  <c r="F23"/>
  <c r="E23"/>
  <c r="D23"/>
  <c r="J21"/>
  <c r="J14"/>
  <c r="J13"/>
  <c r="I15"/>
  <c r="H15"/>
  <c r="G15"/>
  <c r="F15"/>
  <c r="E15"/>
  <c r="D15"/>
  <c r="C15"/>
  <c r="B15"/>
  <c r="C5"/>
  <c r="D5"/>
  <c r="E5"/>
  <c r="F5"/>
  <c r="G5"/>
  <c r="H5"/>
  <c r="I5"/>
  <c r="D6"/>
  <c r="E6"/>
  <c r="F6"/>
  <c r="G6"/>
  <c r="H6"/>
  <c r="D7"/>
  <c r="E7"/>
  <c r="F7"/>
  <c r="G7"/>
  <c r="H7"/>
  <c r="B5"/>
  <c r="J5" s="1"/>
  <c r="J15" l="1"/>
  <c r="I23" l="1"/>
  <c r="I7" s="1"/>
  <c r="I6"/>
  <c r="C23"/>
  <c r="C7" s="1"/>
  <c r="C6"/>
  <c r="J22" l="1"/>
  <c r="J23" s="1"/>
  <c r="B7"/>
  <c r="J7" s="1"/>
  <c r="B6"/>
  <c r="J6" s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<sst xmlns="http://schemas.openxmlformats.org/spreadsheetml/2006/main" count="57" uniqueCount="33">
  <si>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</si>
  <si>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</si>
  <si>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</si>
  <si>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</si>
  <si>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</si>
  <si>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</si>
  <si>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</si>
  <si>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</si>
  <si>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</si>
  <si>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</si>
  <si>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</si>
  <si>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</si>
  <si>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</si>
  <si>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</si>
  <si>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</si>
  <si>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</si>
  <si>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</si>
  <si>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</si>
  <si>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</si>
  <si>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</si>
  <si>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</si>
  <si>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</si>
  <si>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</si>
  <si>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</si>
  <si>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</si>
  <si>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</si>
  <si>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</si>
  <si>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</si>
  <si>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</si>
  <si>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</si>
  <si>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</si>
  <si>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</si>
  <si>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DATA DE OPERAÇÃO 02/08/13 - DATA DE VENCIMENTO - 09/08/13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</si>
</sst>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 applyBorder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2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43" fontId="0" fillId="0" borderId="0" xfId="3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Normal="100" workbookViewId="0">
      <selection sqref="A1:J1"/>
    </sheetView>
  </sheetViews>
  <sheetFormatPr defaultRowHeight="14.25"/>
  <cols>
    <col min="1" max="1" width="38.37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2074957.62</v>
      </c>
      <c r="C5" s="14">
        <f t="shared" si="0"/>
        <v>2400008.5300000003</v>
      </c>
      <c r="D5" s="14">
        <f t="shared" si="0"/>
        <v>2683964.8400000003</v>
      </c>
      <c r="E5" s="14">
        <f t="shared" si="0"/>
        <v>2449839.2800000003</v>
      </c>
      <c r="F5" s="14">
        <f t="shared" si="0"/>
        <v>1840415.54</v>
      </c>
      <c r="G5" s="14">
        <f t="shared" si="0"/>
        <v>2924869.97</v>
      </c>
      <c r="H5" s="14">
        <f t="shared" si="0"/>
        <v>3014384.07</v>
      </c>
      <c r="I5" s="14">
        <f t="shared" si="0"/>
        <v>1709757.5099999998</v>
      </c>
      <c r="J5" s="14">
        <f>SUM(B5:I5)</f>
        <v>19098197.359999999</v>
      </c>
      <c r="K5" s="9"/>
    </row>
    <row r="6" spans="1:11" ht="24" customHeight="1">
      <c r="A6" s="2" t="s">
        <v>30</v>
      </c>
      <c r="B6" s="10">
        <f t="shared" si="0"/>
        <v>-490390.28</v>
      </c>
      <c r="C6" s="10">
        <f t="shared" si="0"/>
        <v>-459106.31</v>
      </c>
      <c r="D6" s="10">
        <f t="shared" si="0"/>
        <v>-995087.26</v>
      </c>
      <c r="E6" s="10">
        <f t="shared" si="0"/>
        <v>-1436586.52</v>
      </c>
      <c r="F6" s="10">
        <f t="shared" si="0"/>
        <v>-746635.3</v>
      </c>
      <c r="G6" s="10">
        <f t="shared" si="0"/>
        <v>-554241.91999999993</v>
      </c>
      <c r="H6" s="10">
        <f t="shared" si="0"/>
        <v>-802606.41</v>
      </c>
      <c r="I6" s="10">
        <f t="shared" si="0"/>
        <v>-484292.74</v>
      </c>
      <c r="J6" s="10">
        <f>SUM(B6:I6)</f>
        <v>-5968946.7400000002</v>
      </c>
      <c r="K6" s="9"/>
    </row>
    <row r="7" spans="1:11" ht="29.25" customHeight="1">
      <c r="A7" s="7" t="s">
        <v>31</v>
      </c>
      <c r="B7" s="8">
        <f t="shared" si="0"/>
        <v>1584567.3399999999</v>
      </c>
      <c r="C7" s="8">
        <f t="shared" si="0"/>
        <v>1940902.22</v>
      </c>
      <c r="D7" s="8">
        <f t="shared" si="0"/>
        <v>1688877.58</v>
      </c>
      <c r="E7" s="8">
        <f t="shared" si="0"/>
        <v>1013252.7600000001</v>
      </c>
      <c r="F7" s="8">
        <f t="shared" si="0"/>
        <v>1093780.2400000002</v>
      </c>
      <c r="G7" s="8">
        <f t="shared" si="0"/>
        <v>2370628.0500000003</v>
      </c>
      <c r="H7" s="8">
        <f t="shared" si="0"/>
        <v>2211777.66</v>
      </c>
      <c r="I7" s="8">
        <f t="shared" si="0"/>
        <v>1225464.77</v>
      </c>
      <c r="J7" s="8">
        <f>SUM(B7:I7)</f>
        <v>13129250.619999999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1317095.25</v>
      </c>
      <c r="C13" s="14">
        <v>1832771.76</v>
      </c>
      <c r="D13" s="14">
        <v>1821429.7000000002</v>
      </c>
      <c r="E13" s="14">
        <v>1349723.53</v>
      </c>
      <c r="F13" s="14">
        <v>1187325.8600000001</v>
      </c>
      <c r="G13" s="14">
        <v>1806022.1400000001</v>
      </c>
      <c r="H13" s="14">
        <v>2399467.25</v>
      </c>
      <c r="I13" s="14">
        <v>1209160.1599999999</v>
      </c>
      <c r="J13" s="14">
        <f>SUM(B13:I13)</f>
        <v>12922995.65</v>
      </c>
    </row>
    <row r="14" spans="1:11" ht="27" customHeight="1">
      <c r="A14" s="2" t="s">
        <v>30</v>
      </c>
      <c r="B14" s="10">
        <v>-381952.56</v>
      </c>
      <c r="C14" s="10">
        <v>-347932.73</v>
      </c>
      <c r="D14" s="10">
        <v>-883144.26</v>
      </c>
      <c r="E14" s="10">
        <v>-1298072.1299999999</v>
      </c>
      <c r="F14" s="10">
        <v>-638073.87</v>
      </c>
      <c r="G14" s="10">
        <v>-405045.42999999993</v>
      </c>
      <c r="H14" s="10">
        <v>-731986.82000000007</v>
      </c>
      <c r="I14" s="10">
        <v>-408035.33999999997</v>
      </c>
      <c r="J14" s="10">
        <f>SUM(B14:I14)</f>
        <v>-5094243.1399999997</v>
      </c>
    </row>
    <row r="15" spans="1:11" ht="27" customHeight="1">
      <c r="A15" s="7" t="s">
        <v>31</v>
      </c>
      <c r="B15" s="8">
        <f>+B13+B14</f>
        <v>935142.69</v>
      </c>
      <c r="C15" s="8">
        <f t="shared" ref="C15:I15" si="1">+C13+C14</f>
        <v>1484839.03</v>
      </c>
      <c r="D15" s="8">
        <f t="shared" si="1"/>
        <v>938285.44000000018</v>
      </c>
      <c r="E15" s="8">
        <f t="shared" si="1"/>
        <v>51651.40000000014</v>
      </c>
      <c r="F15" s="8">
        <f t="shared" si="1"/>
        <v>549251.99000000011</v>
      </c>
      <c r="G15" s="8">
        <f t="shared" si="1"/>
        <v>1400976.7100000002</v>
      </c>
      <c r="H15" s="8">
        <f t="shared" si="1"/>
        <v>1667480.43</v>
      </c>
      <c r="I15" s="8">
        <f t="shared" si="1"/>
        <v>801124.82</v>
      </c>
      <c r="J15" s="8">
        <f>SUM(B15:I15)</f>
        <v>7828752.5100000007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757862.37</v>
      </c>
      <c r="C21" s="14">
        <v>567236.77</v>
      </c>
      <c r="D21" s="14">
        <v>862535.14</v>
      </c>
      <c r="E21" s="14">
        <v>1100115.75</v>
      </c>
      <c r="F21" s="14">
        <v>653089.68000000005</v>
      </c>
      <c r="G21" s="14">
        <v>1118847.83</v>
      </c>
      <c r="H21" s="14">
        <v>614916.81999999995</v>
      </c>
      <c r="I21" s="14">
        <v>500597.35</v>
      </c>
      <c r="J21" s="14">
        <f>SUM(B21:I21)</f>
        <v>6175201.7100000009</v>
      </c>
      <c r="L21" s="16"/>
    </row>
    <row r="22" spans="1:12" ht="27" customHeight="1">
      <c r="A22" s="2" t="s">
        <v>30</v>
      </c>
      <c r="B22" s="11">
        <v>-108437.72</v>
      </c>
      <c r="C22" s="11">
        <v>-111173.58</v>
      </c>
      <c r="D22" s="11">
        <v>-111943</v>
      </c>
      <c r="E22" s="11">
        <v>-138514.39000000001</v>
      </c>
      <c r="F22" s="11">
        <v>-108561.43</v>
      </c>
      <c r="G22" s="11">
        <v>-149196.49</v>
      </c>
      <c r="H22" s="11">
        <v>-70619.59</v>
      </c>
      <c r="I22" s="11">
        <v>-76257.399999999994</v>
      </c>
      <c r="J22" s="10">
        <f>SUM(B22:I22)</f>
        <v>-874703.6</v>
      </c>
      <c r="L22" s="16"/>
    </row>
    <row r="23" spans="1:12" ht="29.25" customHeight="1">
      <c r="A23" s="7" t="s">
        <v>31</v>
      </c>
      <c r="B23" s="8">
        <f>+B21+B22</f>
        <v>649424.65</v>
      </c>
      <c r="C23" s="8">
        <f t="shared" ref="C23:J23" si="2">+C21+C22</f>
        <v>456063.19</v>
      </c>
      <c r="D23" s="8">
        <f t="shared" si="2"/>
        <v>750592.14</v>
      </c>
      <c r="E23" s="8">
        <f t="shared" si="2"/>
        <v>961601.36</v>
      </c>
      <c r="F23" s="8">
        <f t="shared" si="2"/>
        <v>544528.25</v>
      </c>
      <c r="G23" s="8">
        <f t="shared" si="2"/>
        <v>969651.34000000008</v>
      </c>
      <c r="H23" s="8">
        <f t="shared" si="2"/>
        <v>544297.23</v>
      </c>
      <c r="I23" s="8">
        <f t="shared" si="2"/>
        <v>424339.94999999995</v>
      </c>
      <c r="J23" s="8">
        <f t="shared" si="2"/>
        <v>5300498.1100000013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020813</vt:lpstr>
      <vt:lpstr>'RESUMO SISTEMA 020813'!Area_de_impressao</vt:lpstr>
      <vt:lpstr>'RESUMO SISTEMA 020813'!Titulos_de_impressao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2013-08-08T19:39:11Z</dcterms:modified>
</cp:coreProperties>
</file>