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260813" sheetId="5" r:id="rId1"/>
  </sheets>
  <definedNames>
    <definedName name="_xlnm.Print_Area" localSheetId="0">'RESUMO SISTEMA 260813'!$A$1:$J$24</definedName>
    <definedName name="_xlnm.Print_Titles" localSheetId="0">'RESUMO SISTEMA 260813'!$1:$20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/>
  <c r="D6"/>
  <c r="E6"/>
  <c r="F6"/>
  <c r="G6"/>
  <c r="H6"/>
  <c r="I6"/>
  <c r="J13"/>
  <c r="J14"/>
  <c r="B15"/>
  <c r="B7"/>
  <c r="C15"/>
  <c r="C7"/>
  <c r="D15"/>
  <c r="D7"/>
  <c r="E15"/>
  <c r="E7"/>
  <c r="F15"/>
  <c r="F7"/>
  <c r="G15"/>
  <c r="G7"/>
  <c r="H15"/>
  <c r="H7"/>
  <c r="I15"/>
  <c r="I7"/>
  <c r="J15"/>
  <c r="J21"/>
  <c r="J22"/>
  <c r="B23"/>
  <c r="C23"/>
  <c r="D23"/>
  <c r="E23"/>
  <c r="F23"/>
  <c r="G23"/>
  <c r="H23"/>
  <c r="I23"/>
  <c r="J23"/>
  <c r="J7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<sst xmlns="http://schemas.openxmlformats.org/spreadsheetml/2006/main" count="57" uniqueCount="33">
  <si>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</si>
  <si>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</si>
  <si>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</si>
  <si>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</si>
  <si>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</si>
  <si>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</si>
  <si>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</si>
  <si>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</si>
  <si>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</si>
  <si>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</si>
  <si>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</si>
  <si>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</si>
  <si>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</si>
  <si>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</si>
  <si>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</si>
  <si>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</si>
  <si>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</si>
  <si>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</si>
  <si>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</si>
  <si>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</si>
  <si>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</si>
  <si>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</si>
  <si>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</si>
  <si>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</si>
  <si>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</si>
  <si>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</si>
  <si>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</si>
  <si>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</si>
  <si>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</si>
  <si>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</si>
  <si>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</si>
  <si>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</si>
  <si>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26/08/13 - VENCIMENTO 02/09/13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</si>
</sst>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2158095.41</v>
      </c>
      <c r="C5" s="14">
        <f t="shared" si="0"/>
        <v>2536597.79</v>
      </c>
      <c r="D5" s="14">
        <f t="shared" si="0"/>
        <v>2740810.46</v>
      </c>
      <c r="E5" s="14">
        <f t="shared" si="0"/>
        <v>2528544.38</v>
      </c>
      <c r="F5" s="14">
        <f t="shared" si="0"/>
        <v>1902961.1</v>
      </c>
      <c r="G5" s="14">
        <f t="shared" si="0"/>
        <v>3022377.62</v>
      </c>
      <c r="H5" s="14">
        <f t="shared" si="0"/>
        <v>3104360.72</v>
      </c>
      <c r="I5" s="14">
        <f t="shared" si="0"/>
        <v>1776121.63</v>
      </c>
      <c r="J5" s="14">
        <f>SUM(B5:I5)</f>
        <v>19769869.109999996</v>
      </c>
      <c r="K5" s="9"/>
    </row>
    <row r="6" spans="1:11" ht="24" customHeight="1">
      <c r="A6" s="2" t="s">
        <v>30</v>
      </c>
      <c r="B6" s="10">
        <f t="shared" si="0"/>
        <v>-363147.99</v>
      </c>
      <c r="C6" s="10">
        <f t="shared" si="0"/>
        <v>-360037.4</v>
      </c>
      <c r="D6" s="10">
        <f t="shared" si="0"/>
        <v>-324473.2</v>
      </c>
      <c r="E6" s="10">
        <f t="shared" si="0"/>
        <v>615277.61</v>
      </c>
      <c r="F6" s="10">
        <f t="shared" si="0"/>
        <v>-359490.05000000005</v>
      </c>
      <c r="G6" s="10">
        <f t="shared" si="0"/>
        <v>-427870.47</v>
      </c>
      <c r="H6" s="10">
        <f t="shared" si="0"/>
        <v>-374282.35</v>
      </c>
      <c r="I6" s="10">
        <f t="shared" si="0"/>
        <v>-260218.61</v>
      </c>
      <c r="J6" s="10">
        <f>SUM(B6:I6)</f>
        <v>-1854242.46</v>
      </c>
      <c r="K6" s="9"/>
    </row>
    <row r="7" spans="1:11" ht="29.25" customHeight="1">
      <c r="A7" s="7" t="s">
        <v>31</v>
      </c>
      <c r="B7" s="8">
        <f t="shared" si="0"/>
        <v>1794947.4200000002</v>
      </c>
      <c r="C7" s="8">
        <f t="shared" si="0"/>
        <v>2176560.39</v>
      </c>
      <c r="D7" s="8">
        <f t="shared" si="0"/>
        <v>2416337.2599999998</v>
      </c>
      <c r="E7" s="8">
        <f t="shared" si="0"/>
        <v>3143821.9899999998</v>
      </c>
      <c r="F7" s="8">
        <f t="shared" si="0"/>
        <v>1543471.05</v>
      </c>
      <c r="G7" s="8">
        <f t="shared" si="0"/>
        <v>2594507.15</v>
      </c>
      <c r="H7" s="8">
        <f t="shared" si="0"/>
        <v>2730078.37</v>
      </c>
      <c r="I7" s="8">
        <f t="shared" si="0"/>
        <v>1515903.02</v>
      </c>
      <c r="J7" s="8">
        <f>SUM(B7:I7)</f>
        <v>17915626.650000002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1395116.56</v>
      </c>
      <c r="C13" s="14">
        <v>1941397.24</v>
      </c>
      <c r="D13" s="14">
        <v>1877067.98</v>
      </c>
      <c r="E13" s="14">
        <v>1418701.13</v>
      </c>
      <c r="F13" s="14">
        <v>1246238.24</v>
      </c>
      <c r="G13" s="14">
        <v>1890861.15</v>
      </c>
      <c r="H13" s="14">
        <v>2492449.29</v>
      </c>
      <c r="I13" s="14">
        <v>1271926.28</v>
      </c>
      <c r="J13" s="14">
        <f>SUM(B13:I13)</f>
        <v>13533757.869999999</v>
      </c>
    </row>
    <row r="14" spans="1:11" ht="27" customHeight="1">
      <c r="A14" s="2" t="s">
        <v>30</v>
      </c>
      <c r="B14" s="10">
        <v>-252237.13</v>
      </c>
      <c r="C14" s="10">
        <v>-242581.74</v>
      </c>
      <c r="D14" s="10">
        <v>-208525.2</v>
      </c>
      <c r="E14" s="10">
        <v>759401.01</v>
      </c>
      <c r="F14" s="10">
        <v>-253238.48</v>
      </c>
      <c r="G14" s="10">
        <v>-270374.17</v>
      </c>
      <c r="H14" s="10">
        <v>-298789.06</v>
      </c>
      <c r="I14" s="10">
        <v>-183986.38</v>
      </c>
      <c r="J14" s="10">
        <f>SUM(B14:I14)</f>
        <v>-950331.15</v>
      </c>
    </row>
    <row r="15" spans="1:11" ht="27" customHeight="1">
      <c r="A15" s="7" t="s">
        <v>31</v>
      </c>
      <c r="B15" s="8">
        <f>+B13+B14</f>
        <v>1142879.4300000002</v>
      </c>
      <c r="C15" s="8">
        <f t="shared" ref="C15:I15" si="1">+C13+C14</f>
        <v>1698815.5</v>
      </c>
      <c r="D15" s="8">
        <f t="shared" si="1"/>
        <v>1668542.78</v>
      </c>
      <c r="E15" s="8">
        <f t="shared" si="1"/>
        <v>2178102.1399999997</v>
      </c>
      <c r="F15" s="8">
        <f t="shared" si="1"/>
        <v>992999.76</v>
      </c>
      <c r="G15" s="8">
        <f t="shared" si="1"/>
        <v>1620486.98</v>
      </c>
      <c r="H15" s="8">
        <f t="shared" si="1"/>
        <v>2193660.23</v>
      </c>
      <c r="I15" s="8">
        <f t="shared" si="1"/>
        <v>1087939.8999999999</v>
      </c>
      <c r="J15" s="8">
        <f>SUM(B15:I15)</f>
        <v>12583426.720000001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762978.85</v>
      </c>
      <c r="C21" s="14">
        <v>595200.55000000005</v>
      </c>
      <c r="D21" s="14">
        <v>863742.48</v>
      </c>
      <c r="E21" s="14">
        <v>1109843.25</v>
      </c>
      <c r="F21" s="14">
        <v>656722.86</v>
      </c>
      <c r="G21" s="14">
        <v>1131516.47</v>
      </c>
      <c r="H21" s="14">
        <v>611911.43000000005</v>
      </c>
      <c r="I21" s="14">
        <v>504195.35</v>
      </c>
      <c r="J21" s="14">
        <f>SUM(B21:I21)</f>
        <v>6236111.2399999993</v>
      </c>
      <c r="L21" s="16"/>
    </row>
    <row r="22" spans="1:12" ht="27" customHeight="1">
      <c r="A22" s="2" t="s">
        <v>30</v>
      </c>
      <c r="B22" s="11">
        <v>-110910.86</v>
      </c>
      <c r="C22" s="11">
        <v>-117455.66</v>
      </c>
      <c r="D22" s="11">
        <v>-115948</v>
      </c>
      <c r="E22" s="11">
        <v>-144123.4</v>
      </c>
      <c r="F22" s="11">
        <v>-106251.57</v>
      </c>
      <c r="G22" s="11">
        <v>-157496.29999999999</v>
      </c>
      <c r="H22" s="11">
        <v>-75493.289999999994</v>
      </c>
      <c r="I22" s="11">
        <v>-76232.23</v>
      </c>
      <c r="J22" s="10">
        <f>SUM(B22:I22)</f>
        <v>-903911.31</v>
      </c>
      <c r="L22" s="16"/>
    </row>
    <row r="23" spans="1:12" ht="29.25" customHeight="1">
      <c r="A23" s="7" t="s">
        <v>31</v>
      </c>
      <c r="B23" s="8">
        <f>+B21+B22</f>
        <v>652067.99</v>
      </c>
      <c r="C23" s="8">
        <f t="shared" ref="C23:J23" si="2">+C21+C22</f>
        <v>477744.89</v>
      </c>
      <c r="D23" s="8">
        <f t="shared" si="2"/>
        <v>747794.48</v>
      </c>
      <c r="E23" s="8">
        <f t="shared" si="2"/>
        <v>965719.85</v>
      </c>
      <c r="F23" s="8">
        <f t="shared" si="2"/>
        <v>550471.29</v>
      </c>
      <c r="G23" s="8">
        <f t="shared" si="2"/>
        <v>974020.16999999993</v>
      </c>
      <c r="H23" s="8">
        <f t="shared" si="2"/>
        <v>536418.14</v>
      </c>
      <c r="I23" s="8">
        <f t="shared" si="2"/>
        <v>427963.12</v>
      </c>
      <c r="J23" s="8">
        <f t="shared" si="2"/>
        <v>5332199.93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260813</vt:lpstr>
      <vt:lpstr>'RESUMO SISTEMA 260813'!Area_de_impressao</vt:lpstr>
      <vt:lpstr>'RESUMO SISTEMA 260813'!Titulos_de_impressao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2013-08-30T18:44:54Z</dcterms:modified>
</cp:coreProperties>
</file>