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J7" s="1"/>
  <c r="C15"/>
  <c r="C7" s="1"/>
  <c r="D15"/>
  <c r="D7" s="1"/>
  <c r="E15"/>
  <c r="E7" s="1"/>
  <c r="F15"/>
  <c r="F7" s="1"/>
  <c r="G15"/>
  <c r="G7" s="1"/>
  <c r="H15"/>
  <c r="H7" s="1"/>
  <c r="I15"/>
  <c r="I7" s="1"/>
  <c r="J15"/>
  <c r="J21"/>
  <c r="J22"/>
  <c r="B23"/>
  <c r="C23"/>
  <c r="D23"/>
  <c r="E23"/>
  <c r="F23"/>
  <c r="G23"/>
  <c r="H23"/>
  <c r="I23"/>
  <c r="J23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<sst xmlns="http://schemas.openxmlformats.org/spreadsheetml/2006/main" count="57" uniqueCount="33">
  <si>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</si>
  <si>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</si>
  <si>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</si>
  <si>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</si>
  <si>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</si>
  <si>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</si>
  <si>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</si>
  <si>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</si>
  <si>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</si>
  <si>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</si>
  <si>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</si>
  <si>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</si>
  <si>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</si>
  <si>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</si>
  <si>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</si>
  <si>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</si>
  <si>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</si>
  <si>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</si>
  <si>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</si>
  <si>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</si>
  <si>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</si>
  <si>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</si>
  <si>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</si>
  <si>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</si>
  <si>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</si>
  <si>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</si>
  <si>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</si>
  <si>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</si>
  <si>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</si>
  <si>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</si>
  <si>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</si>
  <si>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</si>
  <si>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30/08/13 - VENCIMENTO 06/09/13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</si>
</sst>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B25" sqref="B2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2180552.89</v>
      </c>
      <c r="C5" s="14">
        <f t="shared" si="0"/>
        <v>2548811.7400000002</v>
      </c>
      <c r="D5" s="14">
        <f t="shared" si="0"/>
        <v>2754621.12</v>
      </c>
      <c r="E5" s="14">
        <f t="shared" si="0"/>
        <v>2573729.1100000003</v>
      </c>
      <c r="F5" s="14">
        <f t="shared" si="0"/>
        <v>1895301.79</v>
      </c>
      <c r="G5" s="14">
        <f t="shared" si="0"/>
        <v>3046869.6500000004</v>
      </c>
      <c r="H5" s="14">
        <f t="shared" si="0"/>
        <v>3134446.49</v>
      </c>
      <c r="I5" s="14">
        <f t="shared" si="0"/>
        <v>1739658.43</v>
      </c>
      <c r="J5" s="14">
        <f>SUM(B5:I5)</f>
        <v>19873991.220000003</v>
      </c>
      <c r="K5" s="9"/>
    </row>
    <row r="6" spans="1:11" ht="24" customHeight="1">
      <c r="A6" s="2" t="s">
        <v>30</v>
      </c>
      <c r="B6" s="10">
        <f t="shared" si="0"/>
        <v>-392067.42000000004</v>
      </c>
      <c r="C6" s="10">
        <f t="shared" si="0"/>
        <v>-344404.19</v>
      </c>
      <c r="D6" s="10">
        <f t="shared" si="0"/>
        <v>-551558.79</v>
      </c>
      <c r="E6" s="10">
        <f t="shared" si="0"/>
        <v>-336262.20999999996</v>
      </c>
      <c r="F6" s="10">
        <f t="shared" si="0"/>
        <v>-466826.97</v>
      </c>
      <c r="G6" s="10">
        <f t="shared" si="0"/>
        <v>-488502.42000000004</v>
      </c>
      <c r="H6" s="10">
        <f t="shared" si="0"/>
        <v>-488309.31999999995</v>
      </c>
      <c r="I6" s="10">
        <f t="shared" si="0"/>
        <v>-689089.16</v>
      </c>
      <c r="J6" s="10">
        <f>SUM(B6:I6)</f>
        <v>-3757020.48</v>
      </c>
      <c r="K6" s="9"/>
    </row>
    <row r="7" spans="1:11" ht="29.25" customHeight="1">
      <c r="A7" s="7" t="s">
        <v>31</v>
      </c>
      <c r="B7" s="8">
        <f t="shared" si="0"/>
        <v>1788485.47</v>
      </c>
      <c r="C7" s="8">
        <f t="shared" si="0"/>
        <v>2204407.5499999998</v>
      </c>
      <c r="D7" s="8">
        <f t="shared" si="0"/>
        <v>2203062.33</v>
      </c>
      <c r="E7" s="8">
        <f t="shared" si="0"/>
        <v>2237466.9</v>
      </c>
      <c r="F7" s="8">
        <f t="shared" si="0"/>
        <v>1428474.8199999998</v>
      </c>
      <c r="G7" s="8">
        <f t="shared" si="0"/>
        <v>2558367.2300000004</v>
      </c>
      <c r="H7" s="8">
        <f t="shared" si="0"/>
        <v>2646137.17</v>
      </c>
      <c r="I7" s="8">
        <f t="shared" si="0"/>
        <v>1050569.27</v>
      </c>
      <c r="J7" s="8">
        <f>SUM(B7:I7)</f>
        <v>16116970.74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1387668.01</v>
      </c>
      <c r="C13" s="14">
        <v>1933388.51</v>
      </c>
      <c r="D13" s="14">
        <v>1857511.81</v>
      </c>
      <c r="E13" s="14">
        <v>1431068.25</v>
      </c>
      <c r="F13" s="14">
        <v>1222225.3799999999</v>
      </c>
      <c r="G13" s="14">
        <v>1879321.53</v>
      </c>
      <c r="H13" s="14">
        <v>2502663.9500000002</v>
      </c>
      <c r="I13" s="14">
        <v>1227659.94</v>
      </c>
      <c r="J13" s="14">
        <f>SUM(B13:I13)</f>
        <v>13441507.380000001</v>
      </c>
    </row>
    <row r="14" spans="1:11" ht="27" customHeight="1">
      <c r="A14" s="2" t="s">
        <v>30</v>
      </c>
      <c r="B14" s="10">
        <v>-274205.57</v>
      </c>
      <c r="C14" s="10">
        <v>-220453.51</v>
      </c>
      <c r="D14" s="10">
        <v>-431172.79</v>
      </c>
      <c r="E14" s="10">
        <v>-185259.81</v>
      </c>
      <c r="F14" s="10">
        <v>-354263.38</v>
      </c>
      <c r="G14" s="10">
        <v>-323887.14</v>
      </c>
      <c r="H14" s="10">
        <v>-412135.04</v>
      </c>
      <c r="I14" s="10">
        <v>-610456.93000000005</v>
      </c>
      <c r="J14" s="10">
        <f>SUM(B14:I14)</f>
        <v>-2811834.1700000004</v>
      </c>
    </row>
    <row r="15" spans="1:11" ht="27" customHeight="1">
      <c r="A15" s="7" t="s">
        <v>31</v>
      </c>
      <c r="B15" s="8">
        <f>+B13+B14</f>
        <v>1113462.44</v>
      </c>
      <c r="C15" s="8">
        <f t="shared" ref="C15:I15" si="1">+C13+C14</f>
        <v>1712935</v>
      </c>
      <c r="D15" s="8">
        <f t="shared" si="1"/>
        <v>1426339.02</v>
      </c>
      <c r="E15" s="8">
        <f t="shared" si="1"/>
        <v>1245808.44</v>
      </c>
      <c r="F15" s="8">
        <f t="shared" si="1"/>
        <v>867961.99999999988</v>
      </c>
      <c r="G15" s="8">
        <f t="shared" si="1"/>
        <v>1555434.3900000001</v>
      </c>
      <c r="H15" s="8">
        <f t="shared" si="1"/>
        <v>2090528.9100000001</v>
      </c>
      <c r="I15" s="8">
        <f t="shared" si="1"/>
        <v>617203.00999999989</v>
      </c>
      <c r="J15" s="8">
        <f>SUM(B15:I15)</f>
        <v>10629673.210000001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792884.88</v>
      </c>
      <c r="C21" s="14">
        <v>615423.23</v>
      </c>
      <c r="D21" s="14">
        <v>897109.31</v>
      </c>
      <c r="E21" s="14">
        <v>1142660.8600000001</v>
      </c>
      <c r="F21" s="14">
        <v>673076.41</v>
      </c>
      <c r="G21" s="14">
        <v>1167548.1200000001</v>
      </c>
      <c r="H21" s="14">
        <v>631782.54</v>
      </c>
      <c r="I21" s="14">
        <v>511998.49</v>
      </c>
      <c r="J21" s="14">
        <f>SUM(B21:I21)</f>
        <v>6432483.8400000008</v>
      </c>
      <c r="L21" s="16"/>
    </row>
    <row r="22" spans="1:12" ht="27" customHeight="1">
      <c r="A22" s="2" t="s">
        <v>30</v>
      </c>
      <c r="B22" s="11">
        <v>-117861.85</v>
      </c>
      <c r="C22" s="11">
        <v>-123950.68</v>
      </c>
      <c r="D22" s="11">
        <v>-120386</v>
      </c>
      <c r="E22" s="11">
        <v>-151002.4</v>
      </c>
      <c r="F22" s="11">
        <v>-112563.59</v>
      </c>
      <c r="G22" s="11">
        <v>-164615.28</v>
      </c>
      <c r="H22" s="11">
        <v>-76174.28</v>
      </c>
      <c r="I22" s="11">
        <v>-78632.23</v>
      </c>
      <c r="J22" s="10">
        <f>SUM(B22:I22)</f>
        <v>-945186.31</v>
      </c>
      <c r="L22" s="16"/>
    </row>
    <row r="23" spans="1:12" ht="29.25" customHeight="1">
      <c r="A23" s="7" t="s">
        <v>31</v>
      </c>
      <c r="B23" s="8">
        <f>+B21+B22</f>
        <v>675023.03</v>
      </c>
      <c r="C23" s="8">
        <f t="shared" ref="C23:J23" si="2">+C21+C22</f>
        <v>491472.55</v>
      </c>
      <c r="D23" s="8">
        <f t="shared" si="2"/>
        <v>776723.31</v>
      </c>
      <c r="E23" s="8">
        <f t="shared" si="2"/>
        <v>991658.46000000008</v>
      </c>
      <c r="F23" s="8">
        <f t="shared" si="2"/>
        <v>560512.82000000007</v>
      </c>
      <c r="G23" s="8">
        <f t="shared" si="2"/>
        <v>1002932.8400000001</v>
      </c>
      <c r="H23" s="8">
        <f t="shared" si="2"/>
        <v>555608.26</v>
      </c>
      <c r="I23" s="8">
        <f t="shared" si="2"/>
        <v>433366.26</v>
      </c>
      <c r="J23" s="8">
        <f t="shared" si="2"/>
        <v>5487297.5300000012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2013-09-06T16:31:36Z</dcterms:modified>
</cp:coreProperties>
</file>