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090713" sheetId="5" r:id="rId1"/>
  </sheets>
  <definedNames>
    <definedName name="_xlnm.Print_Area" localSheetId="0">'RESUMO SISTEMA 090713'!$A$1:$J$24</definedName>
    <definedName name="_xlnm.Print_Titles" localSheetId="0">'RESUMO SISTEMA 090713'!$1:$20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D7"/>
  <c r="E7"/>
  <c r="F7"/>
  <c r="G7"/>
  <c r="H7"/>
  <c r="B5"/>
  <c r="J5" s="1"/>
  <c r="J15" l="1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<sst xmlns="http://schemas.openxmlformats.org/spreadsheetml/2006/main" count="57" uniqueCount="33">
  <si>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</si>
  <si>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</si>
  <si>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</si>
  <si>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</si>
  <si>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</si>
  <si>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</si>
  <si>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</si>
  <si>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</si>
  <si>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</si>
  <si>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</si>
  <si>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</si>
  <si>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</si>
  <si>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</si>
  <si>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</si>
  <si>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</si>
  <si>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</si>
  <si>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</si>
  <si>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</si>
  <si>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</si>
  <si>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</si>
  <si>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</si>
  <si>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</si>
  <si>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</si>
  <si>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</si>
  <si>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</si>
  <si>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</si>
  <si>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</si>
  <si>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</si>
  <si>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</si>
  <si>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</si>
  <si>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</si>
  <si>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</si>
  <si>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09/07/13 - DATA DE VENCIMENTO - 16/07/13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</si>
</sst>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6384" width="9" style="1"/>
  </cols>
  <sheetData>
    <row r="1" spans="1:11" ht="2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815995.66999999993</v>
      </c>
      <c r="C5" s="14">
        <f t="shared" si="0"/>
        <v>886113.52</v>
      </c>
      <c r="D5" s="14">
        <f t="shared" si="0"/>
        <v>1091279.9300000002</v>
      </c>
      <c r="E5" s="14">
        <f t="shared" si="0"/>
        <v>1037556.4199999999</v>
      </c>
      <c r="F5" s="14">
        <f t="shared" si="0"/>
        <v>629304.93999999994</v>
      </c>
      <c r="G5" s="14">
        <f t="shared" si="0"/>
        <v>1203229.26</v>
      </c>
      <c r="H5" s="14">
        <f t="shared" si="0"/>
        <v>1221987.24</v>
      </c>
      <c r="I5" s="14">
        <f t="shared" si="0"/>
        <v>613858.72</v>
      </c>
      <c r="J5" s="14">
        <f>SUM(B5:I5)</f>
        <v>7499325.7000000002</v>
      </c>
      <c r="K5" s="9"/>
    </row>
    <row r="6" spans="1:11" ht="24" customHeight="1">
      <c r="A6" s="2" t="s">
        <v>30</v>
      </c>
      <c r="B6" s="10">
        <f t="shared" si="0"/>
        <v>-119223</v>
      </c>
      <c r="C6" s="10">
        <f t="shared" si="0"/>
        <v>-137873.82</v>
      </c>
      <c r="D6" s="10">
        <f t="shared" si="0"/>
        <v>-149538.66</v>
      </c>
      <c r="E6" s="10">
        <f t="shared" si="0"/>
        <v>-149845.51</v>
      </c>
      <c r="F6" s="10">
        <f t="shared" si="0"/>
        <v>-108787.54000000001</v>
      </c>
      <c r="G6" s="10">
        <f t="shared" si="0"/>
        <v>-144959.65</v>
      </c>
      <c r="H6" s="10">
        <f t="shared" si="0"/>
        <v>-108879.91</v>
      </c>
      <c r="I6" s="10">
        <f t="shared" si="0"/>
        <v>-93477</v>
      </c>
      <c r="J6" s="10">
        <f>SUM(B6:I6)</f>
        <v>-1012585.0900000001</v>
      </c>
      <c r="K6" s="9"/>
    </row>
    <row r="7" spans="1:11" ht="29.25" customHeight="1">
      <c r="A7" s="7" t="s">
        <v>31</v>
      </c>
      <c r="B7" s="8">
        <f t="shared" si="0"/>
        <v>696772.66999999993</v>
      </c>
      <c r="C7" s="8">
        <f t="shared" si="0"/>
        <v>748239.70000000007</v>
      </c>
      <c r="D7" s="8">
        <f t="shared" si="0"/>
        <v>941741.27</v>
      </c>
      <c r="E7" s="8">
        <f t="shared" si="0"/>
        <v>887710.90999999992</v>
      </c>
      <c r="F7" s="8">
        <f t="shared" si="0"/>
        <v>520517.4</v>
      </c>
      <c r="G7" s="8">
        <f t="shared" si="0"/>
        <v>1058269.6099999999</v>
      </c>
      <c r="H7" s="8">
        <f t="shared" si="0"/>
        <v>1113107.33</v>
      </c>
      <c r="I7" s="8">
        <f t="shared" si="0"/>
        <v>520381.72</v>
      </c>
      <c r="J7" s="8">
        <f>SUM(B7:I7)</f>
        <v>6486740.6099999994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6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6" t="s">
        <v>27</v>
      </c>
    </row>
    <row r="12" spans="1:11" ht="15.75">
      <c r="A12" s="16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6"/>
    </row>
    <row r="13" spans="1:11" ht="27" customHeight="1">
      <c r="A13" s="13" t="s">
        <v>29</v>
      </c>
      <c r="B13" s="14">
        <v>470486.61</v>
      </c>
      <c r="C13" s="14">
        <v>638447.89</v>
      </c>
      <c r="D13" s="14">
        <v>704260.9</v>
      </c>
      <c r="E13" s="14">
        <v>542303.75</v>
      </c>
      <c r="F13" s="14">
        <v>367741.08</v>
      </c>
      <c r="G13" s="14">
        <v>677749.35</v>
      </c>
      <c r="H13" s="14">
        <v>891169.48</v>
      </c>
      <c r="I13" s="14">
        <v>402803.75</v>
      </c>
      <c r="J13" s="14">
        <f>SUM(B13:I13)</f>
        <v>4694962.8100000005</v>
      </c>
    </row>
    <row r="14" spans="1:11" ht="27" customHeight="1">
      <c r="A14" s="2" t="s">
        <v>30</v>
      </c>
      <c r="B14" s="10">
        <v>-59364</v>
      </c>
      <c r="C14" s="10">
        <v>-80927.820000000007</v>
      </c>
      <c r="D14" s="10">
        <v>-80523.66</v>
      </c>
      <c r="E14" s="10">
        <v>-65905.509999999995</v>
      </c>
      <c r="F14" s="10">
        <v>-46882.54</v>
      </c>
      <c r="G14" s="10">
        <v>-65579.649999999994</v>
      </c>
      <c r="H14" s="10">
        <v>-69027.91</v>
      </c>
      <c r="I14" s="10">
        <v>-56886</v>
      </c>
      <c r="J14" s="10">
        <f>SUM(B14:I14)</f>
        <v>-525097.09</v>
      </c>
    </row>
    <row r="15" spans="1:11" ht="27" customHeight="1">
      <c r="A15" s="7" t="s">
        <v>31</v>
      </c>
      <c r="B15" s="8">
        <f>+B13+B14</f>
        <v>411122.61</v>
      </c>
      <c r="C15" s="8">
        <f t="shared" ref="C15:I15" si="1">+C13+C14</f>
        <v>557520.07000000007</v>
      </c>
      <c r="D15" s="8">
        <f t="shared" si="1"/>
        <v>623737.24</v>
      </c>
      <c r="E15" s="8">
        <f t="shared" si="1"/>
        <v>476398.24</v>
      </c>
      <c r="F15" s="8">
        <f t="shared" si="1"/>
        <v>320858.54000000004</v>
      </c>
      <c r="G15" s="8">
        <f t="shared" si="1"/>
        <v>612169.69999999995</v>
      </c>
      <c r="H15" s="8">
        <f t="shared" si="1"/>
        <v>822141.57</v>
      </c>
      <c r="I15" s="8">
        <f t="shared" si="1"/>
        <v>345917.75</v>
      </c>
      <c r="J15" s="8">
        <f>SUM(B15:I15)</f>
        <v>4169865.72</v>
      </c>
    </row>
    <row r="18" spans="1:10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38.25">
      <c r="A19" s="16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19" t="s">
        <v>27</v>
      </c>
    </row>
    <row r="20" spans="1:10" ht="15.75">
      <c r="A20" s="16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0"/>
    </row>
    <row r="21" spans="1:10" ht="27" customHeight="1">
      <c r="A21" s="13" t="s">
        <v>29</v>
      </c>
      <c r="B21" s="14">
        <v>345509.06</v>
      </c>
      <c r="C21" s="14">
        <v>247665.63</v>
      </c>
      <c r="D21" s="14">
        <v>387019.03</v>
      </c>
      <c r="E21" s="14">
        <v>495252.67</v>
      </c>
      <c r="F21" s="14">
        <v>261563.86</v>
      </c>
      <c r="G21" s="14">
        <v>525479.91</v>
      </c>
      <c r="H21" s="14">
        <v>330817.76</v>
      </c>
      <c r="I21" s="14">
        <v>211054.97</v>
      </c>
      <c r="J21" s="14">
        <f>SUM(B21:I21)</f>
        <v>2804362.89</v>
      </c>
    </row>
    <row r="22" spans="1:10" ht="27" customHeight="1">
      <c r="A22" s="2" t="s">
        <v>30</v>
      </c>
      <c r="B22" s="11">
        <v>-59859</v>
      </c>
      <c r="C22" s="11">
        <v>-56946</v>
      </c>
      <c r="D22" s="11">
        <v>-69015</v>
      </c>
      <c r="E22" s="11">
        <v>-83940</v>
      </c>
      <c r="F22" s="11">
        <v>-61905</v>
      </c>
      <c r="G22" s="11">
        <v>-79380</v>
      </c>
      <c r="H22" s="11">
        <v>-39852</v>
      </c>
      <c r="I22" s="11">
        <v>-36591</v>
      </c>
      <c r="J22" s="10">
        <f>SUM(B22:I22)</f>
        <v>-487488</v>
      </c>
    </row>
    <row r="23" spans="1:10" ht="29.25" customHeight="1">
      <c r="A23" s="7" t="s">
        <v>31</v>
      </c>
      <c r="B23" s="8">
        <f>+B21+B22</f>
        <v>285650.06</v>
      </c>
      <c r="C23" s="8">
        <f t="shared" ref="C23:J23" si="2">+C21+C22</f>
        <v>190719.63</v>
      </c>
      <c r="D23" s="8">
        <f t="shared" si="2"/>
        <v>318004.03000000003</v>
      </c>
      <c r="E23" s="8">
        <f t="shared" si="2"/>
        <v>411312.67</v>
      </c>
      <c r="F23" s="8">
        <f t="shared" si="2"/>
        <v>199658.86</v>
      </c>
      <c r="G23" s="8">
        <f t="shared" si="2"/>
        <v>446099.91000000003</v>
      </c>
      <c r="H23" s="8">
        <f t="shared" si="2"/>
        <v>290965.76000000001</v>
      </c>
      <c r="I23" s="8">
        <f t="shared" si="2"/>
        <v>174463.97</v>
      </c>
      <c r="J23" s="8">
        <f t="shared" si="2"/>
        <v>2316874.89</v>
      </c>
    </row>
    <row r="25" spans="1:10">
      <c r="J25" s="15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090713</vt:lpstr>
      <vt:lpstr>'RESUMO SISTEMA 090713'!Area_de_impressao</vt:lpstr>
      <vt:lpstr>'RESUMO SISTEMA 090713'!Titulos_de_impressao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2013-07-15T19:50:43Z</dcterms:modified>
</cp:coreProperties>
</file>