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<sst xmlns="http://schemas.openxmlformats.org/spreadsheetml/2006/main" count="53" uniqueCount="48">
  <si>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</si>
  <si>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</si>
  <si>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</si>
  <si>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</si>
  <si>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</si>
  <si>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</si>
  <si>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</si>
  <si>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</si>
  <si>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</si>
  <si>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</si>
  <si>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</si>
  <si>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</si>
  <si>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</si>
  <si>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</si>
  <si>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</si>
  <si>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</si>
  <si>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</si>
  <si>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</si>
  <si>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</si>
  <si>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</si>
  <si>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</si>
  <si>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</si>
  <si>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</si>
  <si>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</si>
  <si>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</si>
  <si>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</si>
  <si>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</si>
  <si>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</si>
  <si>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</si>
  <si>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</si>
  <si>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</si>
  <si>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</si>
  <si>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</si>
  <si>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</si>
  <si>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</si>
  <si>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</si>
  <si>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</si>
  <si>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</si>
  <si>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</si>
  <si>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</si>
  <si>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</si>
  <si>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</si>
  <si>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</si>
  <si>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</si>
  <si>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</si>
  <si>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</si>
  <si>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</si>
  <si>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07/08/14 - VENCIMENTO 14/08/14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</si>
</sst>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workbookViewId="0" topLeftCell="A1">
      <selection activeCell="A6" sqref="A6"/>
    </sheetView>
  </sheetViews>
  <sheetFormatPr defaultColWidth="9.00390625" defaultRowHeight="14.25"/>
  <cols>
    <col min="1" max="1" width="45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2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2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1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0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18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1478993.4100000001</v>
      </c>
      <c r="C6" s="12">
        <v>2254360.44</v>
      </c>
      <c r="D6" s="12">
        <v>2645551.1</v>
      </c>
      <c r="E6" s="12">
        <v>1508226.8299999998</v>
      </c>
      <c r="F6" s="12">
        <v>2016636.09</v>
      </c>
      <c r="G6" s="12">
        <v>2687932.07</v>
      </c>
      <c r="H6" s="12">
        <v>1479351.03</v>
      </c>
      <c r="I6" s="12">
        <v>585390.01</v>
      </c>
      <c r="J6" s="12">
        <v>849920.01</v>
      </c>
      <c r="K6" s="12">
        <f>SUM(B6:J6)</f>
        <v>15506360.99</v>
      </c>
    </row>
    <row r="7" spans="1:11" ht="27" customHeight="1">
      <c r="A7" s="2" t="s">
        <v>22</v>
      </c>
      <c r="B7" s="9">
        <v>-239212.95</v>
      </c>
      <c r="C7" s="9">
        <v>-240384.47</v>
      </c>
      <c r="D7" s="9">
        <v>-234987.72999999998</v>
      </c>
      <c r="E7" s="9">
        <v>-263091.39</v>
      </c>
      <c r="F7" s="9">
        <v>-256823.54</v>
      </c>
      <c r="G7" s="9">
        <v>-289696.31</v>
      </c>
      <c r="H7" s="9">
        <v>-196664.47</v>
      </c>
      <c r="I7" s="9">
        <v>-78871.29000000001</v>
      </c>
      <c r="J7" s="9">
        <v>-89302.13</v>
      </c>
      <c r="K7" s="9">
        <f>SUM(B7:J7)</f>
        <v>-1889034.2800000003</v>
      </c>
    </row>
    <row r="8" spans="1:11" ht="27" customHeight="1">
      <c r="A8" s="7" t="s">
        <v>23</v>
      </c>
      <c r="B8" s="8">
        <f>+B6+B7</f>
        <v>1239780.4600000002</v>
      </c>
      <c r="C8" s="8">
        <f aca="true" t="shared" si="0" ref="C8:J8">+C6+C7</f>
        <v>2013975.97</v>
      </c>
      <c r="D8" s="8">
        <f t="shared" si="0"/>
        <v>2410563.37</v>
      </c>
      <c r="E8" s="8">
        <f t="shared" si="0"/>
        <v>1245135.44</v>
      </c>
      <c r="F8" s="8">
        <f t="shared" si="0"/>
        <v>1759812.55</v>
      </c>
      <c r="G8" s="8">
        <f t="shared" si="0"/>
        <v>2398235.76</v>
      </c>
      <c r="H8" s="8">
        <f t="shared" si="0"/>
        <v>1282686.56</v>
      </c>
      <c r="I8" s="8">
        <f t="shared" si="0"/>
        <v>506518.72</v>
      </c>
      <c r="J8" s="8">
        <f t="shared" si="0"/>
        <v>760617.88</v>
      </c>
      <c r="K8" s="8">
        <f>SUM(B8:J8)</f>
        <v>13617326.710000003</v>
      </c>
    </row>
    <row r="9" ht="25.5" customHeight="1"/>
    <row r="10" ht="23.25" customHeight="1"/>
    <row r="11" spans="1:14" ht="19.5" customHeight="1">
      <c r="A11" s="22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0.5" customHeight="1">
      <c r="A12" s="24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6.5" customHeight="1">
      <c r="A13" s="23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925708.7</v>
      </c>
      <c r="C14" s="12">
        <v>667132.98</v>
      </c>
      <c r="D14" s="12">
        <v>612731.18</v>
      </c>
      <c r="E14" s="12">
        <v>188442.11</v>
      </c>
      <c r="F14" s="12">
        <v>584571.06</v>
      </c>
      <c r="G14" s="12">
        <v>778191.87</v>
      </c>
      <c r="H14" s="12">
        <v>855615.32</v>
      </c>
      <c r="I14" s="12">
        <v>722317.21</v>
      </c>
      <c r="J14" s="12">
        <v>601946.04</v>
      </c>
      <c r="K14" s="12">
        <v>701378.97</v>
      </c>
      <c r="L14" s="12">
        <v>320078.17</v>
      </c>
      <c r="M14" s="12">
        <v>212994.44</v>
      </c>
      <c r="N14" s="12">
        <f>SUM(B14:M14)</f>
        <v>7171108.05</v>
      </c>
    </row>
    <row r="15" spans="1:14" ht="27" customHeight="1">
      <c r="A15" s="2" t="s">
        <v>22</v>
      </c>
      <c r="B15" s="10">
        <v>-103935</v>
      </c>
      <c r="C15" s="10">
        <v>-97131</v>
      </c>
      <c r="D15" s="10">
        <v>-61764</v>
      </c>
      <c r="E15" s="10">
        <v>-16992</v>
      </c>
      <c r="F15" s="10">
        <v>-50064</v>
      </c>
      <c r="G15" s="10">
        <v>-94902</v>
      </c>
      <c r="H15" s="10">
        <v>-119925</v>
      </c>
      <c r="I15" s="10">
        <v>-57330</v>
      </c>
      <c r="J15" s="10">
        <v>-73938</v>
      </c>
      <c r="K15" s="10">
        <v>-60417</v>
      </c>
      <c r="L15" s="10">
        <v>-39861</v>
      </c>
      <c r="M15" s="10">
        <v>-27669</v>
      </c>
      <c r="N15" s="9">
        <f>SUM(B15:M15)</f>
        <v>-803928</v>
      </c>
    </row>
    <row r="16" spans="1:14" ht="29.25" customHeight="1">
      <c r="A16" s="7" t="s">
        <v>23</v>
      </c>
      <c r="B16" s="8">
        <f>+B14+B15</f>
        <v>821773.7</v>
      </c>
      <c r="C16" s="8">
        <f aca="true" t="shared" si="1" ref="C16:I16">+C14+C15</f>
        <v>570001.98</v>
      </c>
      <c r="D16" s="8">
        <f t="shared" si="1"/>
        <v>550967.18</v>
      </c>
      <c r="E16" s="8">
        <f t="shared" si="1"/>
        <v>171450.11</v>
      </c>
      <c r="F16" s="8">
        <f t="shared" si="1"/>
        <v>534507.06</v>
      </c>
      <c r="G16" s="8">
        <f t="shared" si="1"/>
        <v>683289.87</v>
      </c>
      <c r="H16" s="8">
        <f t="shared" si="1"/>
        <v>735690.32</v>
      </c>
      <c r="I16" s="8">
        <f t="shared" si="1"/>
        <v>664987.21</v>
      </c>
      <c r="J16" s="8">
        <f>+J14+J15</f>
        <v>528008.04</v>
      </c>
      <c r="K16" s="8">
        <f>+K14+K15</f>
        <v>640961.97</v>
      </c>
      <c r="L16" s="8">
        <f>+L14+L15</f>
        <v>280217.17</v>
      </c>
      <c r="M16" s="8">
        <f>+M14+M15</f>
        <v>185325.44</v>
      </c>
      <c r="N16" s="8">
        <f>+N14+N15</f>
        <v>6367180.05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2014-08-13T19:16:45Z</dcterms:modified>
  <cp:category/>
  <cp:version/>
  <cp:contentType/>
  <cp:contentStatus/>
</cp:coreProperties>
</file>