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<sst xmlns="http://schemas.openxmlformats.org/spreadsheetml/2006/main" count="53" uniqueCount="48">
  <si>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</si>
  <si>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</si>
  <si>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</si>
  <si>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</si>
  <si>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</si>
  <si>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</si>
  <si>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</si>
  <si>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</si>
  <si>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</si>
  <si>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</si>
  <si>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</si>
  <si>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</si>
  <si>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</si>
  <si>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</si>
  <si>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</si>
  <si>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</si>
  <si>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</si>
  <si>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</si>
  <si>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</si>
  <si>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</si>
  <si>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</si>
  <si>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</si>
  <si>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</si>
  <si>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</si>
  <si>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</si>
  <si>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</si>
  <si>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</si>
  <si>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</si>
  <si>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</si>
  <si>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</si>
  <si>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</si>
  <si>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</si>
  <si>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</si>
  <si>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</si>
  <si>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</si>
  <si>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</si>
  <si>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</si>
  <si>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</si>
  <si>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</si>
  <si>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</si>
  <si>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</si>
  <si>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</si>
  <si>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</si>
  <si>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</si>
  <si>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</si>
  <si>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</si>
  <si>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</si>
  <si>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17/08/14 - VENCIMENTO 22/08/14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</si>
</sst>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J19" sqref="J19"/>
    </sheetView>
  </sheetViews>
  <sheetFormatPr defaultColWidth="9.00390625" defaultRowHeight="14.25"/>
  <cols>
    <col min="1" max="1" width="39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4.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2.2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2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19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428181.87</v>
      </c>
      <c r="C6" s="12">
        <v>667057.1699999999</v>
      </c>
      <c r="D6" s="12">
        <v>826427.61</v>
      </c>
      <c r="E6" s="12">
        <v>390027.72000000003</v>
      </c>
      <c r="F6" s="12">
        <v>641224.77</v>
      </c>
      <c r="G6" s="12">
        <v>847803.8300000001</v>
      </c>
      <c r="H6" s="12">
        <v>389780.11</v>
      </c>
      <c r="I6" s="12">
        <v>120831.04</v>
      </c>
      <c r="J6" s="12">
        <v>275319.89</v>
      </c>
      <c r="K6" s="12">
        <f>SUM(B6:J6)</f>
        <v>4586654.01</v>
      </c>
    </row>
    <row r="7" spans="1:11" ht="27" customHeight="1">
      <c r="A7" s="2" t="s">
        <v>22</v>
      </c>
      <c r="B7" s="9">
        <v>-70248</v>
      </c>
      <c r="C7" s="9">
        <v>-104567.31</v>
      </c>
      <c r="D7" s="9">
        <v>-104310.93</v>
      </c>
      <c r="E7" s="9">
        <v>-61101.23</v>
      </c>
      <c r="F7" s="9">
        <v>-79970.65</v>
      </c>
      <c r="G7" s="9">
        <v>-96829.18</v>
      </c>
      <c r="H7" s="9">
        <v>-62250</v>
      </c>
      <c r="I7" s="9">
        <v>-15176.46</v>
      </c>
      <c r="J7" s="9">
        <v>-42586.59</v>
      </c>
      <c r="K7" s="9">
        <f>SUM(B7:J7)</f>
        <v>-637040.35</v>
      </c>
    </row>
    <row r="8" spans="1:11" ht="27" customHeight="1">
      <c r="A8" s="7" t="s">
        <v>23</v>
      </c>
      <c r="B8" s="8">
        <f>+B6+B7</f>
        <v>357933.87</v>
      </c>
      <c r="C8" s="8">
        <f aca="true" t="shared" si="0" ref="C8:J8">+C6+C7</f>
        <v>562489.8599999999</v>
      </c>
      <c r="D8" s="8">
        <f t="shared" si="0"/>
        <v>722116.6799999999</v>
      </c>
      <c r="E8" s="8">
        <f t="shared" si="0"/>
        <v>328926.49000000005</v>
      </c>
      <c r="F8" s="8">
        <f t="shared" si="0"/>
        <v>561254.12</v>
      </c>
      <c r="G8" s="8">
        <f t="shared" si="0"/>
        <v>750974.6500000001</v>
      </c>
      <c r="H8" s="8">
        <f t="shared" si="0"/>
        <v>327530.11</v>
      </c>
      <c r="I8" s="8">
        <f t="shared" si="0"/>
        <v>105654.57999999999</v>
      </c>
      <c r="J8" s="8">
        <f t="shared" si="0"/>
        <v>232733.30000000002</v>
      </c>
      <c r="K8" s="8">
        <f>SUM(B8:J8)</f>
        <v>3949613.6599999997</v>
      </c>
    </row>
    <row r="9" ht="20.25" customHeight="1"/>
    <row r="10" ht="24" customHeight="1"/>
    <row r="11" spans="1:14" ht="15.75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0.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3.25" customHeight="1">
      <c r="A13" s="22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366215.58</v>
      </c>
      <c r="C14" s="12">
        <v>248965.23</v>
      </c>
      <c r="D14" s="12">
        <v>253791.65</v>
      </c>
      <c r="E14" s="12">
        <v>68567.09</v>
      </c>
      <c r="F14" s="12">
        <v>236695.14</v>
      </c>
      <c r="G14" s="12">
        <v>282527.12</v>
      </c>
      <c r="H14" s="12">
        <v>311015.04</v>
      </c>
      <c r="I14" s="12">
        <v>312841.98</v>
      </c>
      <c r="J14" s="12">
        <v>259762.67</v>
      </c>
      <c r="K14" s="12">
        <v>355453.97</v>
      </c>
      <c r="L14" s="12">
        <v>136059.79</v>
      </c>
      <c r="M14" s="12">
        <v>72051.7</v>
      </c>
      <c r="N14" s="12">
        <f>SUM(B14:M14)</f>
        <v>2903946.96</v>
      </c>
    </row>
    <row r="15" spans="1:14" ht="27" customHeight="1">
      <c r="A15" s="2" t="s">
        <v>22</v>
      </c>
      <c r="B15" s="10">
        <v>-70839</v>
      </c>
      <c r="C15" s="10">
        <v>-62922</v>
      </c>
      <c r="D15" s="10">
        <v>-49848</v>
      </c>
      <c r="E15" s="10">
        <v>-10938</v>
      </c>
      <c r="F15" s="10">
        <v>-38223</v>
      </c>
      <c r="G15" s="10">
        <v>-65217</v>
      </c>
      <c r="H15" s="10">
        <v>-75750</v>
      </c>
      <c r="I15" s="10">
        <v>-46641</v>
      </c>
      <c r="J15" s="10">
        <v>-51027</v>
      </c>
      <c r="K15" s="10">
        <v>-52761</v>
      </c>
      <c r="L15" s="10">
        <v>-24765</v>
      </c>
      <c r="M15" s="10">
        <v>-13476</v>
      </c>
      <c r="N15" s="9">
        <f>SUM(B15:M15)</f>
        <v>-562407</v>
      </c>
    </row>
    <row r="16" spans="1:14" ht="29.25" customHeight="1">
      <c r="A16" s="7" t="s">
        <v>23</v>
      </c>
      <c r="B16" s="8">
        <f>+B14+B15</f>
        <v>295376.58</v>
      </c>
      <c r="C16" s="8">
        <f aca="true" t="shared" si="1" ref="C16:I16">+C14+C15</f>
        <v>186043.23</v>
      </c>
      <c r="D16" s="8">
        <f t="shared" si="1"/>
        <v>203943.65</v>
      </c>
      <c r="E16" s="8">
        <f t="shared" si="1"/>
        <v>57629.09</v>
      </c>
      <c r="F16" s="8">
        <f t="shared" si="1"/>
        <v>198472.14</v>
      </c>
      <c r="G16" s="8">
        <f t="shared" si="1"/>
        <v>217310.12</v>
      </c>
      <c r="H16" s="8">
        <f t="shared" si="1"/>
        <v>235265.03999999998</v>
      </c>
      <c r="I16" s="8">
        <f t="shared" si="1"/>
        <v>266200.98</v>
      </c>
      <c r="J16" s="8">
        <f>+J14+J15</f>
        <v>208735.67</v>
      </c>
      <c r="K16" s="8">
        <f>+K14+K15</f>
        <v>302692.97</v>
      </c>
      <c r="L16" s="8">
        <f>+L14+L15</f>
        <v>111294.79000000001</v>
      </c>
      <c r="M16" s="8">
        <f>+M14+M15</f>
        <v>58575.7</v>
      </c>
      <c r="N16" s="8">
        <f>+N14+N15</f>
        <v>2341539.96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2014-08-22T18:45:23Z</dcterms:modified>
  <cp:category/>
  <cp:version/>
  <cp:contentType/>
  <cp:contentStatus/>
</cp:coreProperties>
</file>