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<sst xmlns="http://schemas.openxmlformats.org/spreadsheetml/2006/main" count="75" uniqueCount="56">
  <si>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</si>
  <si>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</si>
  <si>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</si>
  <si>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</si>
  <si>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</si>
  <si>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</si>
  <si>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</si>
  <si>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</si>
  <si>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</si>
  <si>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</si>
  <si>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</si>
  <si>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</si>
  <si>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</si>
  <si>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</si>
  <si>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</si>
  <si>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</si>
  <si>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</si>
  <si>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</si>
  <si>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</si>
  <si>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</si>
  <si>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</si>
  <si>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</si>
  <si>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</si>
  <si>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</si>
  <si>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</si>
  <si>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</si>
  <si>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</si>
  <si>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</si>
  <si>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</si>
  <si>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</si>
  <si>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</si>
  <si>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</si>
  <si>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</si>
  <si>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</si>
  <si>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</si>
  <si>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</si>
  <si>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</si>
  <si>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</si>
  <si>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</si>
  <si>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</si>
  <si>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</si>
  <si>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</si>
  <si>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</si>
  <si>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</si>
  <si>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</si>
  <si>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</si>
  <si>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</si>
  <si>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01/08/14 a 31/08/14 - VENCIMENTO 08/08/14 a 05/09/14</t>
  </si>
  <si>
    <t xml:space="preserve">Consórcio Aliança Paulistana            </t>
  </si>
  <si>
    <t xml:space="preserve">Transcooper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</si>
  <si>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</si>
  <si>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</si>
  <si>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</si>
  <si>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Área 4</t>
  </si>
  <si>
    <t>2. Acertos Contratuais Financeiros (1)</t>
  </si>
  <si>
    <t>Nota: (1) Revisão das linhas nuturnas ou da madrugada - novembro/13 a junho/14.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</si>
</sst>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80" zoomScaleNormal="80" zoomScalePageLayoutView="0" workbookViewId="0" topLeftCell="D1">
      <selection activeCell="K6" sqref="K6"/>
    </sheetView>
  </sheetViews>
  <sheetFormatPr defaultColWidth="9.00390625" defaultRowHeight="14.25"/>
  <cols>
    <col min="1" max="1" width="39.8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5.50390625" style="1" customWidth="1"/>
    <col min="7" max="7" width="15.00390625" style="1" customWidth="1"/>
    <col min="8" max="8" width="15.75390625" style="1" bestFit="1" customWidth="1"/>
    <col min="9" max="10" width="15.75390625" style="1" customWidth="1"/>
    <col min="11" max="11" width="16.50390625" style="1" customWidth="1"/>
    <col min="12" max="12" width="15.875" style="1" customWidth="1"/>
    <col min="13" max="13" width="14.50390625" style="1" customWidth="1"/>
    <col min="14" max="14" width="16.875" style="1" customWidth="1"/>
    <col min="15" max="16384" width="9.00390625" style="1" customWidth="1"/>
  </cols>
  <sheetData>
    <row r="1" spans="1:11" ht="39.75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39.75" customHeight="1">
      <c r="A2" s="22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8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3" t="s">
        <v>24</v>
      </c>
      <c r="J4" s="23" t="s">
        <v>25</v>
      </c>
      <c r="K4" s="18" t="s">
        <v>19</v>
      </c>
    </row>
    <row r="5" spans="1:11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4"/>
      <c r="J5" s="24"/>
      <c r="K5" s="18"/>
    </row>
    <row r="6" spans="1:11" ht="27" customHeight="1">
      <c r="A6" s="11" t="s">
        <v>21</v>
      </c>
      <c r="B6" s="12">
        <v>36616758.54</v>
      </c>
      <c r="C6" s="12">
        <v>56224922.150000006</v>
      </c>
      <c r="D6" s="12">
        <v>66652054.6</v>
      </c>
      <c r="E6" s="12">
        <v>36749769.28</v>
      </c>
      <c r="F6" s="12">
        <v>49950375.150000006</v>
      </c>
      <c r="G6" s="12">
        <v>68016178.15</v>
      </c>
      <c r="H6" s="12">
        <v>36245577.31000001</v>
      </c>
      <c r="I6" s="12">
        <v>13795748.22</v>
      </c>
      <c r="J6" s="12">
        <v>21340208.230000004</v>
      </c>
      <c r="K6" s="12">
        <f>SUM(B6:J6)</f>
        <v>385591591.63000005</v>
      </c>
    </row>
    <row r="7" spans="1:11" ht="27" customHeight="1">
      <c r="A7" s="2" t="s">
        <v>22</v>
      </c>
      <c r="B7" s="9">
        <v>-5966749.100000001</v>
      </c>
      <c r="C7" s="9">
        <v>-6228293.319999998</v>
      </c>
      <c r="D7" s="9">
        <v>-6979154.579999999</v>
      </c>
      <c r="E7" s="9">
        <v>-7306839.939999998</v>
      </c>
      <c r="F7" s="9">
        <v>-6671639.500000002</v>
      </c>
      <c r="G7" s="9">
        <v>-7931684.599999998</v>
      </c>
      <c r="H7" s="9">
        <v>-4818642.300000001</v>
      </c>
      <c r="I7" s="9">
        <v>-1929141.7599999998</v>
      </c>
      <c r="J7" s="9">
        <v>-2343692.0500000003</v>
      </c>
      <c r="K7" s="9">
        <f>SUM(B7:J7)</f>
        <v>-50175837.14999998</v>
      </c>
    </row>
    <row r="8" spans="1:11" ht="27" customHeight="1">
      <c r="A8" s="7" t="s">
        <v>23</v>
      </c>
      <c r="B8" s="8">
        <v>30650009.44</v>
      </c>
      <c r="C8" s="8">
        <v>49996628.83</v>
      </c>
      <c r="D8" s="8">
        <v>59672900.02</v>
      </c>
      <c r="E8" s="8">
        <v>29442929.34</v>
      </c>
      <c r="F8" s="8">
        <v>43278735.65</v>
      </c>
      <c r="G8" s="8">
        <v>60084493.54999999</v>
      </c>
      <c r="H8" s="8">
        <v>31426935.01</v>
      </c>
      <c r="I8" s="8">
        <v>11866606.459999999</v>
      </c>
      <c r="J8" s="8">
        <v>18996516.18</v>
      </c>
      <c r="K8" s="8">
        <f>SUM(B8:J8)</f>
        <v>335415754.47999996</v>
      </c>
    </row>
    <row r="9" ht="36" customHeight="1"/>
    <row r="10" ht="36" customHeight="1"/>
    <row r="11" spans="1:14" ht="19.5" customHeight="1">
      <c r="A11" s="18" t="s">
        <v>17</v>
      </c>
      <c r="B11" s="18" t="s">
        <v>26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 t="s">
        <v>27</v>
      </c>
    </row>
    <row r="12" spans="1:14" ht="45.75" customHeight="1">
      <c r="A12" s="18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8"/>
    </row>
    <row r="13" spans="1:14" ht="25.5" customHeight="1">
      <c r="A13" s="18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8"/>
    </row>
    <row r="14" spans="1:14" ht="27" customHeight="1">
      <c r="A14" s="11" t="s">
        <v>21</v>
      </c>
      <c r="B14" s="12">
        <v>23836619.42</v>
      </c>
      <c r="C14" s="12">
        <v>17466995.61</v>
      </c>
      <c r="D14" s="12">
        <v>16016649.08</v>
      </c>
      <c r="E14" s="12">
        <v>4814906.94</v>
      </c>
      <c r="F14" s="12">
        <v>15164720.32</v>
      </c>
      <c r="G14" s="12">
        <v>19831574.78</v>
      </c>
      <c r="H14" s="12">
        <v>22097350.74</v>
      </c>
      <c r="I14" s="12">
        <v>19000948.03</v>
      </c>
      <c r="J14" s="12">
        <v>15862496.76</v>
      </c>
      <c r="K14" s="12">
        <v>18682338.06</v>
      </c>
      <c r="L14" s="12">
        <v>9127061.92</v>
      </c>
      <c r="M14" s="12">
        <v>5368122.13</v>
      </c>
      <c r="N14" s="12">
        <f>SUM(B14:M14)</f>
        <v>187269783.79</v>
      </c>
    </row>
    <row r="15" spans="1:14" ht="27" customHeight="1">
      <c r="A15" s="2" t="s">
        <v>22</v>
      </c>
      <c r="B15" s="10">
        <v>-2813707.77</v>
      </c>
      <c r="C15" s="10">
        <v>-2654524.48</v>
      </c>
      <c r="D15" s="10">
        <v>-1798252.92</v>
      </c>
      <c r="E15" s="10">
        <v>-490161.65</v>
      </c>
      <c r="F15" s="10">
        <v>-1316238.64</v>
      </c>
      <c r="G15" s="10">
        <v>-2635619.77</v>
      </c>
      <c r="H15" s="10">
        <v>-3323950.89</v>
      </c>
      <c r="I15" s="10">
        <v>-1625120.57</v>
      </c>
      <c r="J15" s="10">
        <v>-2074453.38</v>
      </c>
      <c r="K15" s="10">
        <v>-1702658.6</v>
      </c>
      <c r="L15" s="10">
        <v>-1163451.07</v>
      </c>
      <c r="M15" s="10">
        <v>-713641.07</v>
      </c>
      <c r="N15" s="9">
        <f>SUM(B15:M15)</f>
        <v>-22311780.810000002</v>
      </c>
    </row>
    <row r="16" spans="1:14" ht="29.25" customHeight="1">
      <c r="A16" s="7" t="s">
        <v>23</v>
      </c>
      <c r="B16" s="8">
        <f>+B14+B15</f>
        <v>21022911.650000002</v>
      </c>
      <c r="C16" s="8">
        <f aca="true" t="shared" si="0" ref="C16:I16">+C14+C15</f>
        <v>14812471.129999999</v>
      </c>
      <c r="D16" s="8">
        <f t="shared" si="0"/>
        <v>14218396.16</v>
      </c>
      <c r="E16" s="8">
        <f t="shared" si="0"/>
        <v>4324745.29</v>
      </c>
      <c r="F16" s="8">
        <f t="shared" si="0"/>
        <v>13848481.68</v>
      </c>
      <c r="G16" s="8">
        <f t="shared" si="0"/>
        <v>17195955.01</v>
      </c>
      <c r="H16" s="8">
        <f t="shared" si="0"/>
        <v>18773399.849999998</v>
      </c>
      <c r="I16" s="8">
        <f t="shared" si="0"/>
        <v>17375827.46</v>
      </c>
      <c r="J16" s="8">
        <f>+J14+J15</f>
        <v>13788043.379999999</v>
      </c>
      <c r="K16" s="8">
        <f>+K14+K15</f>
        <v>16979679.459999997</v>
      </c>
      <c r="L16" s="8">
        <f>+L14+L15</f>
        <v>7963610.85</v>
      </c>
      <c r="M16" s="8">
        <f>+M14+M15</f>
        <v>4654481.06</v>
      </c>
      <c r="N16" s="8">
        <f>+N14+N15</f>
        <v>164958002.98</v>
      </c>
    </row>
    <row r="17" ht="28.5" customHeight="1">
      <c r="M17" s="14"/>
    </row>
    <row r="18" spans="11:13" ht="28.5" customHeight="1">
      <c r="K18" s="13"/>
      <c r="M18" s="14"/>
    </row>
    <row r="19" spans="1:13" ht="42.75" customHeight="1">
      <c r="A19" s="18" t="s">
        <v>17</v>
      </c>
      <c r="B19" s="4" t="s">
        <v>7</v>
      </c>
      <c r="C19" s="4" t="s">
        <v>8</v>
      </c>
      <c r="D19" s="4" t="s">
        <v>48</v>
      </c>
      <c r="E19" s="4" t="s">
        <v>49</v>
      </c>
      <c r="F19" s="4" t="s">
        <v>9</v>
      </c>
      <c r="G19" s="4" t="s">
        <v>50</v>
      </c>
      <c r="H19" s="4" t="s">
        <v>51</v>
      </c>
      <c r="I19" s="4" t="s">
        <v>52</v>
      </c>
      <c r="J19" s="19" t="s">
        <v>19</v>
      </c>
      <c r="M19" s="14"/>
    </row>
    <row r="20" spans="1:13" ht="26.25" customHeight="1">
      <c r="A20" s="18"/>
      <c r="B20" s="3" t="s">
        <v>0</v>
      </c>
      <c r="C20" s="3" t="s">
        <v>1</v>
      </c>
      <c r="D20" s="3" t="s">
        <v>2</v>
      </c>
      <c r="E20" s="3" t="s">
        <v>53</v>
      </c>
      <c r="F20" s="3" t="s">
        <v>3</v>
      </c>
      <c r="G20" s="3" t="s">
        <v>4</v>
      </c>
      <c r="H20" s="3" t="s">
        <v>5</v>
      </c>
      <c r="I20" s="3" t="s">
        <v>6</v>
      </c>
      <c r="J20" s="20"/>
      <c r="M20" s="14"/>
    </row>
    <row r="21" spans="1:13" ht="29.25" customHeight="1">
      <c r="A21" s="11" t="s">
        <v>21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f>SUM(B21:I21)</f>
        <v>0</v>
      </c>
      <c r="M21" s="14"/>
    </row>
    <row r="22" spans="1:10" ht="29.25" customHeight="1">
      <c r="A22" s="2" t="s">
        <v>54</v>
      </c>
      <c r="B22" s="10">
        <v>68518.65</v>
      </c>
      <c r="C22" s="10">
        <v>0</v>
      </c>
      <c r="D22" s="10">
        <v>119863.53</v>
      </c>
      <c r="E22" s="10">
        <v>0</v>
      </c>
      <c r="F22" s="10">
        <v>0</v>
      </c>
      <c r="G22" s="10">
        <v>0</v>
      </c>
      <c r="H22" s="10">
        <v>1035.43</v>
      </c>
      <c r="I22" s="10">
        <v>0</v>
      </c>
      <c r="J22" s="9">
        <f>SUM(B22:I22)</f>
        <v>189417.61</v>
      </c>
    </row>
    <row r="23" spans="1:10" ht="29.25" customHeight="1">
      <c r="A23" s="7" t="s">
        <v>23</v>
      </c>
      <c r="B23" s="8">
        <f>+B21+B22</f>
        <v>68518.65</v>
      </c>
      <c r="C23" s="8">
        <f aca="true" t="shared" si="1" ref="C23:J23">+C21+C22</f>
        <v>0</v>
      </c>
      <c r="D23" s="8">
        <f t="shared" si="1"/>
        <v>119863.53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1035.43</v>
      </c>
      <c r="I23" s="8">
        <f t="shared" si="1"/>
        <v>0</v>
      </c>
      <c r="J23" s="8">
        <f t="shared" si="1"/>
        <v>189417.61</v>
      </c>
    </row>
    <row r="24" ht="28.5" customHeight="1">
      <c r="A24" s="17" t="s">
        <v>55</v>
      </c>
    </row>
  </sheetData>
  <sheetProtection/>
  <mergeCells count="11">
    <mergeCell ref="A1:K1"/>
    <mergeCell ref="A2:K2"/>
    <mergeCell ref="I4:I5"/>
    <mergeCell ref="J4:J5"/>
    <mergeCell ref="A11:A13"/>
    <mergeCell ref="A19:A20"/>
    <mergeCell ref="J19:J20"/>
    <mergeCell ref="B11:M11"/>
    <mergeCell ref="N11:N13"/>
    <mergeCell ref="A4:A5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2014-10-10T19:30:41Z</dcterms:modified>
  <cp:category/>
  <cp:version/>
  <cp:contentType/>
  <cp:contentStatus/>
</cp:coreProperties>
</file>