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<sst xmlns="http://schemas.openxmlformats.org/spreadsheetml/2006/main" count="53" uniqueCount="48">
  <si>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</si>
  <si>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</si>
  <si>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</si>
  <si>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</si>
  <si>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</si>
  <si>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</si>
  <si>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</si>
  <si>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</si>
  <si>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</si>
  <si>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</si>
  <si>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</si>
  <si>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</si>
  <si>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</si>
  <si>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</si>
  <si>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</si>
  <si>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</si>
  <si>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</si>
  <si>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</si>
  <si>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</si>
  <si>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</si>
  <si>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</si>
  <si>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</si>
  <si>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</si>
  <si>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</si>
  <si>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</si>
  <si>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</si>
  <si>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</si>
  <si>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</si>
  <si>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</si>
  <si>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</si>
  <si>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</si>
  <si>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</si>
  <si>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</si>
  <si>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</si>
  <si>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</si>
  <si>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</si>
  <si>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</si>
  <si>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</si>
  <si>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</si>
  <si>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</si>
  <si>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</si>
  <si>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</si>
  <si>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</si>
  <si>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</si>
  <si>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</si>
  <si>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</si>
  <si>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</si>
  <si>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02/12/15 - VENCIMENTO 09/12/15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</si>
</sst>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1655841.2</v>
      </c>
      <c r="C6" s="12">
        <v>2403742.05</v>
      </c>
      <c r="D6" s="12">
        <v>2831849.74</v>
      </c>
      <c r="E6" s="12">
        <v>1601294.1</v>
      </c>
      <c r="F6" s="12">
        <v>2121300.32</v>
      </c>
      <c r="G6" s="12">
        <v>3037834.86</v>
      </c>
      <c r="H6" s="12">
        <v>1594754</v>
      </c>
      <c r="I6" s="12">
        <v>626786.21</v>
      </c>
      <c r="J6" s="12">
        <v>959158.89</v>
      </c>
      <c r="K6" s="12">
        <f>SUM(B6:J6)</f>
        <v>16832561.37</v>
      </c>
    </row>
    <row r="7" spans="1:11" ht="27" customHeight="1">
      <c r="A7" s="2" t="s">
        <v>18</v>
      </c>
      <c r="B7" s="9">
        <v>-323113.34</v>
      </c>
      <c r="C7" s="9">
        <v>-264196.23</v>
      </c>
      <c r="D7" s="9">
        <v>-270707.99</v>
      </c>
      <c r="E7" s="9">
        <v>-408118.27</v>
      </c>
      <c r="F7" s="9">
        <v>-328906.66</v>
      </c>
      <c r="G7" s="9">
        <v>-367942.12</v>
      </c>
      <c r="H7" s="9">
        <v>-221274.97</v>
      </c>
      <c r="I7" s="9">
        <v>-98461.58</v>
      </c>
      <c r="J7" s="9">
        <v>-98022.14</v>
      </c>
      <c r="K7" s="9">
        <f>SUM(B7:J7)</f>
        <v>-2380743.3000000003</v>
      </c>
    </row>
    <row r="8" spans="1:11" ht="27" customHeight="1">
      <c r="A8" s="7" t="s">
        <v>19</v>
      </c>
      <c r="B8" s="8">
        <f>+B6+B7</f>
        <v>1332727.8599999999</v>
      </c>
      <c r="C8" s="8">
        <f aca="true" t="shared" si="0" ref="C8:J8">+C6+C7</f>
        <v>2139545.82</v>
      </c>
      <c r="D8" s="8">
        <f t="shared" si="0"/>
        <v>2561141.75</v>
      </c>
      <c r="E8" s="8">
        <f t="shared" si="0"/>
        <v>1193175.83</v>
      </c>
      <c r="F8" s="8">
        <f t="shared" si="0"/>
        <v>1792393.66</v>
      </c>
      <c r="G8" s="8">
        <f t="shared" si="0"/>
        <v>2669892.7399999998</v>
      </c>
      <c r="H8" s="8">
        <f t="shared" si="0"/>
        <v>1373479.03</v>
      </c>
      <c r="I8" s="8">
        <f t="shared" si="0"/>
        <v>528324.63</v>
      </c>
      <c r="J8" s="8">
        <f t="shared" si="0"/>
        <v>861136.75</v>
      </c>
      <c r="K8" s="8">
        <f>SUM(B8:J8)</f>
        <v>14451818.07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977932.5774198138</v>
      </c>
      <c r="C14" s="12">
        <v>703969.8874940139</v>
      </c>
      <c r="D14" s="12">
        <v>668531.189265925</v>
      </c>
      <c r="E14" s="12">
        <v>152028.30566593359</v>
      </c>
      <c r="F14" s="12">
        <v>656667.3529941429</v>
      </c>
      <c r="G14" s="12">
        <v>831553.8969148457</v>
      </c>
      <c r="H14" s="12">
        <v>896166.3715748874</v>
      </c>
      <c r="I14" s="12">
        <v>782549.915052458</v>
      </c>
      <c r="J14" s="12">
        <v>630194.7389156045</v>
      </c>
      <c r="K14" s="12">
        <v>709934.9919768999</v>
      </c>
      <c r="L14" s="12">
        <v>371970.5837784666</v>
      </c>
      <c r="M14" s="12">
        <v>196796.8416731285</v>
      </c>
      <c r="N14" s="12">
        <f>SUM(B14:M14)</f>
        <v>7578296.65272612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-90103.72</v>
      </c>
      <c r="C15" s="10">
        <v>-93594.34</v>
      </c>
      <c r="D15" s="10">
        <v>-62317.94</v>
      </c>
      <c r="E15" s="10">
        <v>116324.68</v>
      </c>
      <c r="F15" s="10">
        <v>-55282.9</v>
      </c>
      <c r="G15" s="10">
        <v>-100218.64</v>
      </c>
      <c r="H15" s="10">
        <v>-124522.28</v>
      </c>
      <c r="I15" s="10">
        <v>-59634.22</v>
      </c>
      <c r="J15" s="10">
        <v>-80561.94</v>
      </c>
      <c r="K15" s="10">
        <v>-63847.44</v>
      </c>
      <c r="L15" s="10">
        <v>-44822.6</v>
      </c>
      <c r="M15" s="10">
        <v>-27290.3</v>
      </c>
      <c r="N15" s="9">
        <f>SUM(B15:M15)</f>
        <v>-685871.64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887828.8574198139</v>
      </c>
      <c r="C16" s="8">
        <f aca="true" t="shared" si="1" ref="C16:I16">+C14+C15</f>
        <v>610375.5474940139</v>
      </c>
      <c r="D16" s="8">
        <f t="shared" si="1"/>
        <v>606213.249265925</v>
      </c>
      <c r="E16" s="8">
        <f t="shared" si="1"/>
        <v>268352.9856659336</v>
      </c>
      <c r="F16" s="8">
        <f t="shared" si="1"/>
        <v>601384.4529941429</v>
      </c>
      <c r="G16" s="8">
        <f t="shared" si="1"/>
        <v>731335.2569148457</v>
      </c>
      <c r="H16" s="8">
        <f t="shared" si="1"/>
        <v>771644.0915748874</v>
      </c>
      <c r="I16" s="8">
        <f t="shared" si="1"/>
        <v>722915.695052458</v>
      </c>
      <c r="J16" s="8">
        <f>+J14+J15</f>
        <v>549632.7989156046</v>
      </c>
      <c r="K16" s="8">
        <f>+K14+K15</f>
        <v>646087.5519768998</v>
      </c>
      <c r="L16" s="8">
        <f>+L14+L15</f>
        <v>327147.98377846665</v>
      </c>
      <c r="M16" s="8">
        <f>+M14+M15</f>
        <v>169506.54167312852</v>
      </c>
      <c r="N16" s="8">
        <f>+N14+N15</f>
        <v>6892425.012726121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2015-12-09T16:43:16Z</dcterms:modified>
  <cp:category/>
  <cp:version/>
  <cp:contentType/>
  <cp:contentStatus/>
</cp:coreProperties>
</file>