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<sst xmlns="http://schemas.openxmlformats.org/spreadsheetml/2006/main" count="53" uniqueCount="48">
  <si>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</si>
  <si>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</si>
  <si>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</si>
  <si>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</si>
  <si>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</si>
  <si>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</si>
  <si>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</si>
  <si>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</si>
  <si>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</si>
  <si>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</si>
  <si>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</si>
  <si>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</si>
  <si>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</si>
  <si>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</si>
  <si>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</si>
  <si>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</si>
  <si>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</si>
  <si>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</si>
  <si>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</si>
  <si>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</si>
  <si>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</si>
  <si>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</si>
  <si>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</si>
  <si>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</si>
  <si>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</si>
  <si>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</si>
  <si>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</si>
  <si>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</si>
  <si>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</si>
  <si>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</si>
  <si>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</si>
  <si>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</si>
  <si>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</si>
  <si>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</si>
  <si>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</si>
  <si>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</si>
  <si>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</si>
  <si>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</si>
  <si>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</si>
  <si>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</si>
  <si>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</si>
  <si>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</si>
  <si>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</si>
  <si>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</si>
  <si>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</si>
  <si>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</si>
  <si>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</si>
  <si>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OPERAÇÃO 11/01/15 - VENCIMENTO 16/01/15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</si>
</sst>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8">
      <selection activeCell="A8" sqref="A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17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23</v>
      </c>
      <c r="J4" s="20" t="s">
        <v>24</v>
      </c>
      <c r="K4" s="17" t="s">
        <v>18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20</v>
      </c>
      <c r="B6" s="12">
        <v>444516.79</v>
      </c>
      <c r="C6" s="12">
        <v>640680.09</v>
      </c>
      <c r="D6" s="12">
        <v>812114.58</v>
      </c>
      <c r="E6" s="12">
        <v>378767.05</v>
      </c>
      <c r="F6" s="12">
        <v>641329.84</v>
      </c>
      <c r="G6" s="12">
        <v>818996.09</v>
      </c>
      <c r="H6" s="12">
        <v>358156.79</v>
      </c>
      <c r="I6" s="12">
        <v>114429.16</v>
      </c>
      <c r="J6" s="12">
        <v>289720.54</v>
      </c>
      <c r="K6" s="12">
        <f>SUM(B6:J6)</f>
        <v>4498710.93</v>
      </c>
    </row>
    <row r="7" spans="1:11" ht="27" customHeight="1">
      <c r="A7" s="2" t="s">
        <v>21</v>
      </c>
      <c r="B7" s="9">
        <v>-85683.5</v>
      </c>
      <c r="C7" s="9">
        <v>-116832.13</v>
      </c>
      <c r="D7" s="9">
        <v>-118223.75</v>
      </c>
      <c r="E7" s="9">
        <v>-68247.27</v>
      </c>
      <c r="F7" s="9">
        <v>-93165.65</v>
      </c>
      <c r="G7" s="9">
        <v>-105168.5</v>
      </c>
      <c r="H7" s="9">
        <v>-64368.5</v>
      </c>
      <c r="I7" s="9">
        <v>-16435.3</v>
      </c>
      <c r="J7" s="9">
        <v>-50675.5</v>
      </c>
      <c r="K7" s="9">
        <f>SUM(B7:J7)</f>
        <v>-718800.1000000001</v>
      </c>
    </row>
    <row r="8" spans="1:11" ht="27" customHeight="1">
      <c r="A8" s="7" t="s">
        <v>22</v>
      </c>
      <c r="B8" s="8">
        <f>+B6+B7</f>
        <v>358833.29</v>
      </c>
      <c r="C8" s="8">
        <f aca="true" t="shared" si="0" ref="C8:J8">+C6+C7</f>
        <v>523847.95999999996</v>
      </c>
      <c r="D8" s="8">
        <f t="shared" si="0"/>
        <v>693890.83</v>
      </c>
      <c r="E8" s="8">
        <f t="shared" si="0"/>
        <v>310519.77999999997</v>
      </c>
      <c r="F8" s="8">
        <f t="shared" si="0"/>
        <v>548164.19</v>
      </c>
      <c r="G8" s="8">
        <f t="shared" si="0"/>
        <v>713827.59</v>
      </c>
      <c r="H8" s="8">
        <f t="shared" si="0"/>
        <v>293788.29</v>
      </c>
      <c r="I8" s="8">
        <f t="shared" si="0"/>
        <v>97993.86</v>
      </c>
      <c r="J8" s="8">
        <f t="shared" si="0"/>
        <v>239045.03999999998</v>
      </c>
      <c r="K8" s="8">
        <f>SUM(B8:J8)</f>
        <v>3779910.8299999996</v>
      </c>
    </row>
    <row r="9" ht="36" customHeight="1"/>
    <row r="10" ht="36" customHeight="1"/>
    <row r="11" spans="1:14" ht="19.5" customHeight="1">
      <c r="A11" s="17" t="s">
        <v>46</v>
      </c>
      <c r="B11" s="17" t="s">
        <v>25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26</v>
      </c>
    </row>
    <row r="12" spans="1:14" ht="45.75" customHeight="1">
      <c r="A12" s="17"/>
      <c r="B12" s="4" t="s">
        <v>7</v>
      </c>
      <c r="C12" s="4" t="s">
        <v>8</v>
      </c>
      <c r="D12" s="4" t="s">
        <v>27</v>
      </c>
      <c r="E12" s="4" t="s">
        <v>28</v>
      </c>
      <c r="F12" s="4" t="s">
        <v>29</v>
      </c>
      <c r="G12" s="4" t="s">
        <v>30</v>
      </c>
      <c r="H12" s="4" t="s">
        <v>9</v>
      </c>
      <c r="I12" s="4" t="s">
        <v>31</v>
      </c>
      <c r="J12" s="4" t="s">
        <v>31</v>
      </c>
      <c r="K12" s="4" t="s">
        <v>31</v>
      </c>
      <c r="L12" s="4" t="s">
        <v>32</v>
      </c>
      <c r="M12" s="4" t="s">
        <v>33</v>
      </c>
      <c r="N12" s="17"/>
    </row>
    <row r="13" spans="1:14" ht="25.5" customHeight="1">
      <c r="A13" s="17"/>
      <c r="B13" s="3" t="s">
        <v>34</v>
      </c>
      <c r="C13" s="3" t="s">
        <v>35</v>
      </c>
      <c r="D13" s="3" t="s">
        <v>36</v>
      </c>
      <c r="E13" s="3" t="s">
        <v>37</v>
      </c>
      <c r="F13" s="3" t="s">
        <v>38</v>
      </c>
      <c r="G13" s="3" t="s">
        <v>39</v>
      </c>
      <c r="H13" s="3" t="s">
        <v>40</v>
      </c>
      <c r="I13" s="3" t="s">
        <v>41</v>
      </c>
      <c r="J13" s="3" t="s">
        <v>42</v>
      </c>
      <c r="K13" s="3" t="s">
        <v>43</v>
      </c>
      <c r="L13" s="3" t="s">
        <v>44</v>
      </c>
      <c r="M13" s="3" t="s">
        <v>45</v>
      </c>
      <c r="N13" s="17"/>
    </row>
    <row r="14" spans="1:37" ht="27" customHeight="1">
      <c r="A14" s="11" t="s">
        <v>20</v>
      </c>
      <c r="B14" s="12">
        <v>364629.71</v>
      </c>
      <c r="C14" s="12">
        <v>232338.26</v>
      </c>
      <c r="D14" s="12">
        <v>251969.26</v>
      </c>
      <c r="E14" s="12">
        <v>60725.22</v>
      </c>
      <c r="F14" s="12">
        <v>236055</v>
      </c>
      <c r="G14" s="12">
        <v>271898.05</v>
      </c>
      <c r="H14" s="12">
        <v>290102.18</v>
      </c>
      <c r="I14" s="12">
        <v>315657.16</v>
      </c>
      <c r="J14" s="12">
        <v>243077.34</v>
      </c>
      <c r="K14" s="12">
        <v>331675.54</v>
      </c>
      <c r="L14" s="12">
        <v>127357.15</v>
      </c>
      <c r="M14" s="12">
        <v>67004.68</v>
      </c>
      <c r="N14" s="12">
        <f>SUM(B14:M14)</f>
        <v>2792489.55</v>
      </c>
      <c r="O14"/>
      <c r="P14"/>
      <c r="Q14">
        <v>271898.05</v>
      </c>
      <c r="R14">
        <v>271898.05</v>
      </c>
      <c r="S14">
        <v>0</v>
      </c>
      <c r="T14">
        <v>290102.18</v>
      </c>
      <c r="U14">
        <v>290102.18</v>
      </c>
      <c r="V14">
        <v>0</v>
      </c>
      <c r="W14">
        <v>315657.16</v>
      </c>
      <c r="X14">
        <v>315657.16</v>
      </c>
      <c r="Y14">
        <v>0</v>
      </c>
      <c r="Z14">
        <v>243077.34</v>
      </c>
      <c r="AA14">
        <v>243077.34</v>
      </c>
      <c r="AB14">
        <v>0</v>
      </c>
      <c r="AC14">
        <v>331675.54</v>
      </c>
      <c r="AD14">
        <v>331675.54</v>
      </c>
      <c r="AE14">
        <v>0</v>
      </c>
      <c r="AF14">
        <v>127357.15</v>
      </c>
      <c r="AG14">
        <v>127357.15</v>
      </c>
      <c r="AH14">
        <v>0</v>
      </c>
      <c r="AI14">
        <v>67004.68</v>
      </c>
      <c r="AJ14">
        <v>67004.68</v>
      </c>
      <c r="AK14">
        <v>0</v>
      </c>
    </row>
    <row r="15" spans="1:37" ht="27" customHeight="1">
      <c r="A15" s="2" t="s">
        <v>21</v>
      </c>
      <c r="B15" s="10">
        <v>-84188</v>
      </c>
      <c r="C15" s="10">
        <v>-69705</v>
      </c>
      <c r="D15" s="10">
        <v>-55782.5</v>
      </c>
      <c r="E15" s="10">
        <v>-11224</v>
      </c>
      <c r="F15" s="10">
        <v>-47130.5</v>
      </c>
      <c r="G15" s="10">
        <v>-73006.5</v>
      </c>
      <c r="H15" s="10">
        <v>-85066.5</v>
      </c>
      <c r="I15" s="10">
        <v>-55160</v>
      </c>
      <c r="J15" s="10">
        <v>-56661</v>
      </c>
      <c r="K15" s="10">
        <v>-55863.5</v>
      </c>
      <c r="L15" s="10">
        <v>-28157</v>
      </c>
      <c r="M15" s="10">
        <v>-15130</v>
      </c>
      <c r="N15" s="9">
        <f>SUM(B15:M15)</f>
        <v>-637074.5</v>
      </c>
      <c r="O15"/>
      <c r="P15"/>
      <c r="Q15">
        <v>-73006.5</v>
      </c>
      <c r="R15">
        <v>-73006.5</v>
      </c>
      <c r="S15">
        <v>0</v>
      </c>
      <c r="T15">
        <v>-85066.5</v>
      </c>
      <c r="U15">
        <v>-85066.5</v>
      </c>
      <c r="V15">
        <v>0</v>
      </c>
      <c r="W15">
        <v>-55160</v>
      </c>
      <c r="X15">
        <v>-55160</v>
      </c>
      <c r="Y15">
        <v>0</v>
      </c>
      <c r="Z15">
        <v>-56661</v>
      </c>
      <c r="AA15">
        <v>-56661</v>
      </c>
      <c r="AB15">
        <v>0</v>
      </c>
      <c r="AC15">
        <v>-55863.5</v>
      </c>
      <c r="AD15">
        <v>-55863.5</v>
      </c>
      <c r="AE15">
        <v>0</v>
      </c>
      <c r="AF15">
        <v>-28157</v>
      </c>
      <c r="AG15">
        <v>-28157</v>
      </c>
      <c r="AH15">
        <v>0</v>
      </c>
      <c r="AI15">
        <v>-15130</v>
      </c>
      <c r="AJ15">
        <v>-15130</v>
      </c>
      <c r="AK15">
        <v>0</v>
      </c>
    </row>
    <row r="16" spans="1:14" ht="29.25" customHeight="1">
      <c r="A16" s="7" t="s">
        <v>22</v>
      </c>
      <c r="B16" s="8">
        <f>+B14+B15</f>
        <v>280441.71</v>
      </c>
      <c r="C16" s="8">
        <f aca="true" t="shared" si="1" ref="C16:I16">+C14+C15</f>
        <v>162633.26</v>
      </c>
      <c r="D16" s="8">
        <f t="shared" si="1"/>
        <v>196186.76</v>
      </c>
      <c r="E16" s="8">
        <f t="shared" si="1"/>
        <v>49501.22</v>
      </c>
      <c r="F16" s="8">
        <f t="shared" si="1"/>
        <v>188924.5</v>
      </c>
      <c r="G16" s="8">
        <f t="shared" si="1"/>
        <v>198891.55</v>
      </c>
      <c r="H16" s="8">
        <f t="shared" si="1"/>
        <v>205035.68</v>
      </c>
      <c r="I16" s="8">
        <f t="shared" si="1"/>
        <v>260497.15999999997</v>
      </c>
      <c r="J16" s="8">
        <f>+J14+J15</f>
        <v>186416.34</v>
      </c>
      <c r="K16" s="8">
        <f>+K14+K15</f>
        <v>275812.04</v>
      </c>
      <c r="L16" s="8">
        <f>+L14+L15</f>
        <v>99200.15</v>
      </c>
      <c r="M16" s="8">
        <f>+M14+M15</f>
        <v>51874.67999999999</v>
      </c>
      <c r="N16" s="8">
        <f>+N14+N15</f>
        <v>2155415.05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2015-01-21T18:31:39Z</dcterms:modified>
  <cp:category/>
  <cp:version/>
  <cp:contentType/>
  <cp:contentStatus/>
</cp:coreProperties>
</file>