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<sst xmlns="http://schemas.openxmlformats.org/spreadsheetml/2006/main" count="53" uniqueCount="48">
  <si>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</si>
  <si>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</si>
  <si>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</si>
  <si>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</si>
  <si>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</si>
  <si>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</si>
  <si>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</si>
  <si>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</si>
  <si>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</si>
  <si>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</si>
  <si>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</si>
  <si>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</si>
  <si>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</si>
  <si>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</si>
  <si>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</si>
  <si>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</si>
  <si>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</si>
  <si>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</si>
  <si>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</si>
  <si>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</si>
  <si>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</si>
  <si>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</si>
  <si>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</si>
  <si>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</si>
  <si>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</si>
  <si>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</si>
  <si>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</si>
  <si>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</si>
  <si>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</si>
  <si>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</si>
  <si>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</si>
  <si>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</si>
  <si>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</si>
  <si>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</si>
  <si>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</si>
  <si>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</si>
  <si>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</si>
  <si>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</si>
  <si>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</si>
  <si>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</si>
  <si>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</si>
  <si>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</si>
  <si>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</si>
  <si>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</si>
  <si>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</si>
  <si>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</si>
  <si>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</si>
  <si>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18/04/16 - VENCIMENTO 26/04/16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</si>
</sst>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N16" sqref="N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1614606.37</v>
      </c>
      <c r="C6" s="12">
        <v>2356143.07</v>
      </c>
      <c r="D6" s="12">
        <v>2736422.42</v>
      </c>
      <c r="E6" s="12">
        <v>1568515.79</v>
      </c>
      <c r="F6" s="12">
        <v>2031819.18</v>
      </c>
      <c r="G6" s="12">
        <v>2942589.47</v>
      </c>
      <c r="H6" s="12">
        <v>1577315.18</v>
      </c>
      <c r="I6" s="12">
        <v>617147.17</v>
      </c>
      <c r="J6" s="12">
        <v>938128.55</v>
      </c>
      <c r="K6" s="12">
        <f>SUM(B6:J6)</f>
        <v>16382687.200000001</v>
      </c>
    </row>
    <row r="7" spans="1:11" ht="27" customHeight="1">
      <c r="A7" s="2" t="s">
        <v>18</v>
      </c>
      <c r="B7" s="9">
        <v>-601195.8</v>
      </c>
      <c r="C7" s="9">
        <v>-256646.28</v>
      </c>
      <c r="D7" s="9">
        <v>-325312.99</v>
      </c>
      <c r="E7" s="9">
        <v>-667532.83</v>
      </c>
      <c r="F7" s="9">
        <v>-656884.21</v>
      </c>
      <c r="G7" s="9">
        <v>-568318.46</v>
      </c>
      <c r="H7" s="9">
        <v>-206710</v>
      </c>
      <c r="I7" s="9">
        <v>-95252.72</v>
      </c>
      <c r="J7" s="9">
        <v>-93233.61</v>
      </c>
      <c r="K7" s="9">
        <f>SUM(B7:J7)</f>
        <v>-3471086.9</v>
      </c>
    </row>
    <row r="8" spans="1:11" ht="27" customHeight="1">
      <c r="A8" s="7" t="s">
        <v>19</v>
      </c>
      <c r="B8" s="8">
        <f>+B6+B7</f>
        <v>1013410.5700000001</v>
      </c>
      <c r="C8" s="8">
        <f aca="true" t="shared" si="0" ref="C8:J8">+C6+C7</f>
        <v>2099496.79</v>
      </c>
      <c r="D8" s="8">
        <f t="shared" si="0"/>
        <v>2411109.4299999997</v>
      </c>
      <c r="E8" s="8">
        <f t="shared" si="0"/>
        <v>900982.9600000001</v>
      </c>
      <c r="F8" s="8">
        <f t="shared" si="0"/>
        <v>1374934.97</v>
      </c>
      <c r="G8" s="8">
        <f t="shared" si="0"/>
        <v>2374271.0100000002</v>
      </c>
      <c r="H8" s="8">
        <f t="shared" si="0"/>
        <v>1370605.18</v>
      </c>
      <c r="I8" s="8">
        <f t="shared" si="0"/>
        <v>521894.45000000007</v>
      </c>
      <c r="J8" s="8">
        <f t="shared" si="0"/>
        <v>844894.9400000001</v>
      </c>
      <c r="K8" s="8">
        <f>SUM(B8:J8)</f>
        <v>12911600.299999999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966925.23764046</v>
      </c>
      <c r="C14" s="12">
        <v>692204.0074</v>
      </c>
      <c r="D14" s="12">
        <v>645478.1896023001</v>
      </c>
      <c r="E14" s="12">
        <v>156023.193608</v>
      </c>
      <c r="F14" s="12">
        <v>630519.4928505501</v>
      </c>
      <c r="G14" s="12">
        <v>804659.762</v>
      </c>
      <c r="H14" s="12">
        <v>867071.2695</v>
      </c>
      <c r="I14" s="12">
        <v>758331.9937693999</v>
      </c>
      <c r="J14" s="12">
        <v>611438.6006229</v>
      </c>
      <c r="K14" s="12">
        <v>693011.31043104</v>
      </c>
      <c r="L14" s="12">
        <v>349857.15347694996</v>
      </c>
      <c r="M14" s="12">
        <v>197841.92767728</v>
      </c>
      <c r="N14" s="12">
        <f>SUM(B14:M14)</f>
        <v>7373362.13857888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-83919.92</v>
      </c>
      <c r="C15" s="10">
        <v>-84810.44</v>
      </c>
      <c r="D15" s="10">
        <v>-57277.04</v>
      </c>
      <c r="E15" s="10">
        <v>-10568.8</v>
      </c>
      <c r="F15" s="10">
        <v>-47027.4</v>
      </c>
      <c r="G15" s="10">
        <v>-91658.44</v>
      </c>
      <c r="H15" s="10">
        <v>-109101.8</v>
      </c>
      <c r="I15" s="10">
        <v>-54765.72</v>
      </c>
      <c r="J15" s="10">
        <v>-68255.84</v>
      </c>
      <c r="K15" s="10">
        <v>-53287.04</v>
      </c>
      <c r="L15" s="10">
        <v>-38655.6</v>
      </c>
      <c r="M15" s="10">
        <v>-24644</v>
      </c>
      <c r="N15" s="9">
        <f>SUM(B15:M15)</f>
        <v>-723972.0399999999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883005.31764046</v>
      </c>
      <c r="C16" s="8">
        <f aca="true" t="shared" si="1" ref="C16:I16">+C14+C15</f>
        <v>607393.5674</v>
      </c>
      <c r="D16" s="8">
        <f t="shared" si="1"/>
        <v>588201.1496023</v>
      </c>
      <c r="E16" s="8">
        <f t="shared" si="1"/>
        <v>145454.393608</v>
      </c>
      <c r="F16" s="8">
        <f t="shared" si="1"/>
        <v>583492.0928505501</v>
      </c>
      <c r="G16" s="8">
        <f t="shared" si="1"/>
        <v>713001.3219999999</v>
      </c>
      <c r="H16" s="8">
        <f t="shared" si="1"/>
        <v>757969.4695</v>
      </c>
      <c r="I16" s="8">
        <f t="shared" si="1"/>
        <v>703566.2737694</v>
      </c>
      <c r="J16" s="8">
        <f>+J14+J15</f>
        <v>543182.7606229</v>
      </c>
      <c r="K16" s="8">
        <f>+K14+K15</f>
        <v>639724.27043104</v>
      </c>
      <c r="L16" s="8">
        <f>+L14+L15</f>
        <v>311201.55347695</v>
      </c>
      <c r="M16" s="8">
        <f>+M14+M15</f>
        <v>173197.92767728</v>
      </c>
      <c r="N16" s="8">
        <f>+N14+N15</f>
        <v>6649390.09857888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2016-04-25T19:23:58Z</dcterms:modified>
  <cp:category/>
  <cp:version/>
  <cp:contentType/>
  <cp:contentStatus/>
</cp:coreProperties>
</file>