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<sst xmlns="http://schemas.openxmlformats.org/spreadsheetml/2006/main" count="53" uniqueCount="48">
  <si>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</si>
  <si>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</si>
  <si>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</si>
  <si>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</si>
  <si>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</si>
  <si>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</si>
  <si>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</si>
  <si>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</si>
  <si>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</si>
  <si>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</si>
  <si>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</si>
  <si>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</si>
  <si>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</si>
  <si>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</si>
  <si>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</si>
  <si>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</si>
  <si>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</si>
  <si>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</si>
  <si>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</si>
  <si>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</si>
  <si>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</si>
  <si>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</si>
  <si>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</si>
  <si>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</si>
  <si>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</si>
  <si>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</si>
  <si>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</si>
  <si>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</si>
  <si>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</si>
  <si>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</si>
  <si>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</si>
  <si>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</si>
  <si>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</si>
  <si>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</si>
  <si>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</si>
  <si>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</si>
  <si>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</si>
  <si>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</si>
  <si>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</si>
  <si>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</si>
  <si>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</si>
  <si>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</si>
  <si>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</si>
  <si>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</si>
  <si>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</si>
  <si>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</si>
  <si>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</si>
  <si>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21/04/16 - VENCIMENTO 28/04/16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</si>
</sst>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568808.03</v>
      </c>
      <c r="C6" s="12">
        <v>826160.51</v>
      </c>
      <c r="D6" s="12">
        <v>1015198.97</v>
      </c>
      <c r="E6" s="12">
        <v>516605.23</v>
      </c>
      <c r="F6" s="12">
        <v>800772.92</v>
      </c>
      <c r="G6" s="12">
        <v>1118647.46</v>
      </c>
      <c r="H6" s="12">
        <v>491337.08</v>
      </c>
      <c r="I6" s="12">
        <v>153426.61</v>
      </c>
      <c r="J6" s="12">
        <v>392363.04</v>
      </c>
      <c r="K6" s="12">
        <f>SUM(B6:J6)</f>
        <v>5883319.85</v>
      </c>
    </row>
    <row r="7" spans="1:11" ht="27" customHeight="1">
      <c r="A7" s="2" t="s">
        <v>18</v>
      </c>
      <c r="B7" s="9">
        <v>-74385</v>
      </c>
      <c r="C7" s="9">
        <v>-100927.53</v>
      </c>
      <c r="D7" s="9">
        <v>-98037.98</v>
      </c>
      <c r="E7" s="9">
        <v>-69393.22</v>
      </c>
      <c r="F7" s="9">
        <v>-82260.53</v>
      </c>
      <c r="G7" s="9">
        <v>-101262.85</v>
      </c>
      <c r="H7" s="9">
        <v>-70429.2</v>
      </c>
      <c r="I7" s="9">
        <v>-16409.94</v>
      </c>
      <c r="J7" s="9">
        <v>-50670.1</v>
      </c>
      <c r="K7" s="9">
        <f>SUM(B7:J7)</f>
        <v>-663776.3499999999</v>
      </c>
    </row>
    <row r="8" spans="1:11" ht="27" customHeight="1">
      <c r="A8" s="7" t="s">
        <v>19</v>
      </c>
      <c r="B8" s="8">
        <f>+B6+B7</f>
        <v>494423.03</v>
      </c>
      <c r="C8" s="8">
        <f aca="true" t="shared" si="0" ref="C8:J8">+C6+C7</f>
        <v>725232.98</v>
      </c>
      <c r="D8" s="8">
        <f t="shared" si="0"/>
        <v>917160.99</v>
      </c>
      <c r="E8" s="8">
        <f t="shared" si="0"/>
        <v>447212.01</v>
      </c>
      <c r="F8" s="8">
        <f t="shared" si="0"/>
        <v>718512.39</v>
      </c>
      <c r="G8" s="8">
        <f t="shared" si="0"/>
        <v>1017384.61</v>
      </c>
      <c r="H8" s="8">
        <f t="shared" si="0"/>
        <v>420907.88</v>
      </c>
      <c r="I8" s="8">
        <f t="shared" si="0"/>
        <v>137016.66999999998</v>
      </c>
      <c r="J8" s="8">
        <f t="shared" si="0"/>
        <v>341692.94</v>
      </c>
      <c r="K8" s="8">
        <f>SUM(B8:J8)</f>
        <v>5219543.5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51" ht="27" customHeight="1">
      <c r="A14" s="11" t="s">
        <v>17</v>
      </c>
      <c r="B14" s="12">
        <v>462879.56359006005</v>
      </c>
      <c r="C14" s="12">
        <v>299801.10839999997</v>
      </c>
      <c r="D14" s="12">
        <v>339159.00786089996</v>
      </c>
      <c r="E14" s="12">
        <v>76140.673712</v>
      </c>
      <c r="F14" s="12">
        <v>324541.709204</v>
      </c>
      <c r="G14" s="12">
        <v>364194.31639999995</v>
      </c>
      <c r="H14" s="12">
        <v>384523.8426</v>
      </c>
      <c r="I14" s="12">
        <v>401639.86435119994</v>
      </c>
      <c r="J14" s="12">
        <v>308232.055649</v>
      </c>
      <c r="K14" s="12">
        <v>387468.3780752</v>
      </c>
      <c r="L14" s="12">
        <v>158745.98416787</v>
      </c>
      <c r="M14" s="12">
        <v>79512.2944512</v>
      </c>
      <c r="N14" s="12">
        <f>SUM(B14:M14)</f>
        <v>3586838.7984614302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</row>
    <row r="15" spans="1:51" ht="27" customHeight="1">
      <c r="A15" s="2" t="s">
        <v>18</v>
      </c>
      <c r="B15" s="10">
        <v>-58315.520000000004</v>
      </c>
      <c r="C15" s="10">
        <v>-53323.64</v>
      </c>
      <c r="D15" s="10">
        <v>-46496.44</v>
      </c>
      <c r="E15" s="10">
        <v>-7114.6</v>
      </c>
      <c r="F15" s="10">
        <v>-39750.4</v>
      </c>
      <c r="G15" s="10">
        <v>-64982.44</v>
      </c>
      <c r="H15" s="10">
        <v>-73537.6</v>
      </c>
      <c r="I15" s="10">
        <v>-40105.32</v>
      </c>
      <c r="J15" s="10">
        <v>-48632.64</v>
      </c>
      <c r="K15" s="10">
        <v>-43228.44</v>
      </c>
      <c r="L15" s="10">
        <v>-22232</v>
      </c>
      <c r="M15" s="10">
        <v>-12039.4</v>
      </c>
      <c r="N15" s="9">
        <f>SUM(B15:M15)</f>
        <v>-509758.44000000006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</row>
    <row r="16" spans="1:14" ht="29.25" customHeight="1">
      <c r="A16" s="7" t="s">
        <v>19</v>
      </c>
      <c r="B16" s="8">
        <f>+B14+B15</f>
        <v>404564.04359006</v>
      </c>
      <c r="C16" s="8">
        <f aca="true" t="shared" si="1" ref="C16:I16">+C14+C15</f>
        <v>246477.46839999995</v>
      </c>
      <c r="D16" s="8">
        <f t="shared" si="1"/>
        <v>292662.56786089996</v>
      </c>
      <c r="E16" s="8">
        <f t="shared" si="1"/>
        <v>69026.073712</v>
      </c>
      <c r="F16" s="8">
        <f t="shared" si="1"/>
        <v>284791.309204</v>
      </c>
      <c r="G16" s="8">
        <f t="shared" si="1"/>
        <v>299211.87639999995</v>
      </c>
      <c r="H16" s="8">
        <f t="shared" si="1"/>
        <v>310986.2426</v>
      </c>
      <c r="I16" s="8">
        <f t="shared" si="1"/>
        <v>361534.54435119993</v>
      </c>
      <c r="J16" s="8">
        <f>+J14+J15</f>
        <v>259599.41564899997</v>
      </c>
      <c r="K16" s="8">
        <f>+K14+K15</f>
        <v>344239.9380752</v>
      </c>
      <c r="L16" s="8">
        <f>+L14+L15</f>
        <v>136513.98416787</v>
      </c>
      <c r="M16" s="8">
        <f>+M14+M15</f>
        <v>67472.8944512</v>
      </c>
      <c r="N16" s="8">
        <f>+N14+N15</f>
        <v>3077080.3584614303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2016-04-28T18:23:59Z</dcterms:modified>
  <cp:category/>
  <cp:version/>
  <cp:contentType/>
  <cp:contentStatus/>
</cp:coreProperties>
</file>