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<sst xmlns="http://schemas.openxmlformats.org/spreadsheetml/2006/main" count="53" uniqueCount="48">
  <si>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</si>
  <si>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</si>
  <si>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</si>
  <si>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</si>
  <si>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</si>
  <si>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</si>
  <si>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</si>
  <si>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</si>
  <si>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</si>
  <si>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</si>
  <si>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</si>
  <si>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</si>
  <si>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</si>
  <si>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</si>
  <si>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</si>
  <si>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</si>
  <si>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</si>
  <si>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</si>
  <si>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</si>
  <si>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</si>
  <si>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</si>
  <si>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</si>
  <si>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</si>
  <si>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</si>
  <si>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</si>
  <si>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</si>
  <si>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</si>
  <si>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</si>
  <si>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</si>
  <si>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</si>
  <si>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</si>
  <si>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</si>
  <si>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</si>
  <si>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</si>
  <si>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</si>
  <si>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</si>
  <si>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</si>
  <si>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</si>
  <si>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</si>
  <si>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</si>
  <si>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</si>
  <si>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</si>
  <si>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</si>
  <si>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</si>
  <si>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</si>
  <si>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</si>
  <si>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</si>
  <si>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28/08/16 - VENCIMENTO 06/09/16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</si>
</sst>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523781.44</v>
      </c>
      <c r="C6" s="12">
        <v>802133</v>
      </c>
      <c r="D6" s="12">
        <v>947941.59</v>
      </c>
      <c r="E6" s="12">
        <v>470107.38</v>
      </c>
      <c r="F6" s="12">
        <v>773732.83</v>
      </c>
      <c r="G6" s="12">
        <v>1058840.54</v>
      </c>
      <c r="H6" s="12">
        <v>463477.92</v>
      </c>
      <c r="I6" s="12">
        <v>146017.82</v>
      </c>
      <c r="J6" s="12">
        <v>379341.28</v>
      </c>
      <c r="K6" s="12">
        <f>SUM(B6:J6)</f>
        <v>5565373.8</v>
      </c>
    </row>
    <row r="7" spans="1:11" ht="27" customHeight="1">
      <c r="A7" s="2" t="s">
        <v>18</v>
      </c>
      <c r="B7" s="9">
        <v>-60351.6</v>
      </c>
      <c r="C7" s="9">
        <v>-95391.79</v>
      </c>
      <c r="D7" s="9">
        <v>-86952.76</v>
      </c>
      <c r="E7" s="9">
        <v>-54777</v>
      </c>
      <c r="F7" s="9">
        <v>-74811.25</v>
      </c>
      <c r="G7" s="9">
        <v>-95385.01</v>
      </c>
      <c r="H7" s="9">
        <v>-60017.2</v>
      </c>
      <c r="I7" s="9">
        <v>-12809.08</v>
      </c>
      <c r="J7" s="9">
        <v>-39254</v>
      </c>
      <c r="K7" s="9">
        <f>SUM(B7:J7)</f>
        <v>-579749.69</v>
      </c>
    </row>
    <row r="8" spans="1:11" ht="27" customHeight="1">
      <c r="A8" s="7" t="s">
        <v>19</v>
      </c>
      <c r="B8" s="8">
        <f>+B6+B7</f>
        <v>463429.84</v>
      </c>
      <c r="C8" s="8">
        <f aca="true" t="shared" si="0" ref="C8:J8">+C6+C7</f>
        <v>706741.21</v>
      </c>
      <c r="D8" s="8">
        <f t="shared" si="0"/>
        <v>860988.83</v>
      </c>
      <c r="E8" s="8">
        <f t="shared" si="0"/>
        <v>415330.38</v>
      </c>
      <c r="F8" s="8">
        <f t="shared" si="0"/>
        <v>698921.58</v>
      </c>
      <c r="G8" s="8">
        <f t="shared" si="0"/>
        <v>963455.53</v>
      </c>
      <c r="H8" s="8">
        <f t="shared" si="0"/>
        <v>403460.72</v>
      </c>
      <c r="I8" s="8">
        <f t="shared" si="0"/>
        <v>133208.74000000002</v>
      </c>
      <c r="J8" s="8">
        <f t="shared" si="0"/>
        <v>340087.28</v>
      </c>
      <c r="K8" s="8">
        <f>SUM(B8:J8)</f>
        <v>4985624.11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460427.99188355997</v>
      </c>
      <c r="C14" s="12">
        <v>299283.7484195</v>
      </c>
      <c r="D14" s="12">
        <v>336094.02844870003</v>
      </c>
      <c r="E14" s="12">
        <v>73815.99216879999</v>
      </c>
      <c r="F14" s="12">
        <v>319849.9482687501</v>
      </c>
      <c r="G14" s="12">
        <v>368492.4516</v>
      </c>
      <c r="H14" s="12">
        <v>380480.6204</v>
      </c>
      <c r="I14" s="12">
        <v>389482.148606</v>
      </c>
      <c r="J14" s="12">
        <v>315459.9990538</v>
      </c>
      <c r="K14" s="12">
        <v>390033.24397663993</v>
      </c>
      <c r="L14" s="12">
        <v>152596.46853979002</v>
      </c>
      <c r="M14" s="12">
        <v>78115.08072383999</v>
      </c>
      <c r="N14" s="12">
        <f>SUM(B14:M14)</f>
        <v>3564131.72208938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-54017</v>
      </c>
      <c r="C15" s="10">
        <v>-47766</v>
      </c>
      <c r="D15" s="10">
        <v>-40226.8</v>
      </c>
      <c r="E15" s="10">
        <v>-4761.4</v>
      </c>
      <c r="F15" s="10">
        <v>-33443.8</v>
      </c>
      <c r="G15" s="10">
        <v>-58447.8</v>
      </c>
      <c r="H15" s="10">
        <v>-65249.8</v>
      </c>
      <c r="I15" s="10">
        <v>-38421.8</v>
      </c>
      <c r="J15" s="10">
        <v>-45030</v>
      </c>
      <c r="K15" s="10">
        <v>-38338.2</v>
      </c>
      <c r="L15" s="10">
        <v>-19573.8</v>
      </c>
      <c r="M15" s="10">
        <v>-10119.4</v>
      </c>
      <c r="N15" s="9">
        <f>SUM(B15:M15)</f>
        <v>-455395.8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406410.99188355997</v>
      </c>
      <c r="C16" s="8">
        <f aca="true" t="shared" si="1" ref="C16:I16">+C14+C15</f>
        <v>251517.7484195</v>
      </c>
      <c r="D16" s="8">
        <f t="shared" si="1"/>
        <v>295867.22844870004</v>
      </c>
      <c r="E16" s="8">
        <f t="shared" si="1"/>
        <v>69054.5921688</v>
      </c>
      <c r="F16" s="8">
        <f t="shared" si="1"/>
        <v>286406.1482687501</v>
      </c>
      <c r="G16" s="8">
        <f t="shared" si="1"/>
        <v>310044.6516</v>
      </c>
      <c r="H16" s="8">
        <f t="shared" si="1"/>
        <v>315230.8204</v>
      </c>
      <c r="I16" s="8">
        <f t="shared" si="1"/>
        <v>351060.348606</v>
      </c>
      <c r="J16" s="8">
        <f>+J14+J15</f>
        <v>270429.9990538</v>
      </c>
      <c r="K16" s="8">
        <f>+K14+K15</f>
        <v>351695.0439766399</v>
      </c>
      <c r="L16" s="8">
        <f>+L14+L15</f>
        <v>133022.66853979003</v>
      </c>
      <c r="M16" s="8">
        <f>+M14+M15</f>
        <v>67995.68072383999</v>
      </c>
      <c r="N16" s="8">
        <f>+N14+N15</f>
        <v>3108735.92208938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2016-09-06T13:59:04Z</dcterms:modified>
  <cp:category/>
  <cp:version/>
  <cp:contentType/>
  <cp:contentStatus/>
</cp:coreProperties>
</file>