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<sst xmlns="http://schemas.openxmlformats.org/spreadsheetml/2006/main" count="53" uniqueCount="48">
  <si>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</si>
  <si>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</si>
  <si>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</si>
  <si>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</si>
  <si>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</si>
  <si>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</si>
  <si>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</si>
  <si>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</si>
  <si>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</si>
  <si>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</si>
  <si>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</si>
  <si>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</si>
  <si>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</si>
  <si>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</si>
  <si>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</si>
  <si>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</si>
  <si>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</si>
  <si>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</si>
  <si>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</si>
  <si>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</si>
  <si>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</si>
  <si>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</si>
  <si>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</si>
  <si>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</si>
  <si>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</si>
  <si>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</si>
  <si>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</si>
  <si>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</si>
  <si>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</si>
  <si>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</si>
  <si>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</si>
  <si>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</si>
  <si>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</si>
  <si>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</si>
  <si>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</si>
  <si>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</si>
  <si>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</si>
  <si>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</si>
  <si>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</si>
  <si>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</si>
  <si>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</si>
  <si>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</si>
  <si>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</si>
  <si>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</si>
  <si>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</si>
  <si>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</si>
  <si>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</si>
  <si>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02/02/16 - VENCIMENTO 11/02/16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</si>
</sst>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1474619.39</v>
      </c>
      <c r="C6" s="12">
        <v>2133178.12</v>
      </c>
      <c r="D6" s="12">
        <v>2519829.46</v>
      </c>
      <c r="E6" s="12">
        <v>1464159.54</v>
      </c>
      <c r="F6" s="12">
        <v>1906815</v>
      </c>
      <c r="G6" s="12">
        <v>2761162.32</v>
      </c>
      <c r="H6" s="12">
        <v>1447165.54</v>
      </c>
      <c r="I6" s="12">
        <v>568521.86</v>
      </c>
      <c r="J6" s="12">
        <v>858599</v>
      </c>
      <c r="K6" s="12">
        <f>SUM(B6:J6)</f>
        <v>15134050.23</v>
      </c>
    </row>
    <row r="7" spans="1:11" ht="27" customHeight="1">
      <c r="A7" s="2" t="s">
        <v>18</v>
      </c>
      <c r="B7" s="9">
        <v>-865462.38</v>
      </c>
      <c r="C7" s="9">
        <v>-276573.28</v>
      </c>
      <c r="D7" s="9">
        <v>-436004.64</v>
      </c>
      <c r="E7" s="9">
        <v>-892846.08</v>
      </c>
      <c r="F7" s="9">
        <v>-840098.52</v>
      </c>
      <c r="G7" s="9">
        <v>-795028.43</v>
      </c>
      <c r="H7" s="9">
        <v>-227028</v>
      </c>
      <c r="I7" s="9">
        <v>-99063.5</v>
      </c>
      <c r="J7" s="9">
        <v>-100081.65</v>
      </c>
      <c r="K7" s="9">
        <f>SUM(B7:J7)</f>
        <v>-4532186.48</v>
      </c>
    </row>
    <row r="8" spans="1:11" ht="27" customHeight="1">
      <c r="A8" s="7" t="s">
        <v>19</v>
      </c>
      <c r="B8" s="8">
        <f>+B6+B7</f>
        <v>609157.0099999999</v>
      </c>
      <c r="C8" s="8">
        <f aca="true" t="shared" si="0" ref="C8:J8">+C6+C7</f>
        <v>1856604.84</v>
      </c>
      <c r="D8" s="8">
        <f t="shared" si="0"/>
        <v>2083824.8199999998</v>
      </c>
      <c r="E8" s="8">
        <f t="shared" si="0"/>
        <v>571313.4600000001</v>
      </c>
      <c r="F8" s="8">
        <f t="shared" si="0"/>
        <v>1066716.48</v>
      </c>
      <c r="G8" s="8">
        <f t="shared" si="0"/>
        <v>1966133.8899999997</v>
      </c>
      <c r="H8" s="8">
        <f t="shared" si="0"/>
        <v>1220137.54</v>
      </c>
      <c r="I8" s="8">
        <f t="shared" si="0"/>
        <v>469458.36</v>
      </c>
      <c r="J8" s="8">
        <f t="shared" si="0"/>
        <v>758517.35</v>
      </c>
      <c r="K8" s="8">
        <f>SUM(B8:J8)</f>
        <v>10601863.749999998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840964.5295862453</v>
      </c>
      <c r="C14" s="12">
        <v>607443.4791618184</v>
      </c>
      <c r="D14" s="12">
        <v>585967.7652296377</v>
      </c>
      <c r="E14" s="12">
        <v>127404.26378317039</v>
      </c>
      <c r="F14" s="12">
        <v>555675.7181676821</v>
      </c>
      <c r="G14" s="12">
        <v>707042.545826196</v>
      </c>
      <c r="H14" s="12">
        <v>798417.7086532301</v>
      </c>
      <c r="I14" s="12">
        <v>687030.4210167492</v>
      </c>
      <c r="J14" s="12">
        <v>556724.4127906578</v>
      </c>
      <c r="K14" s="12">
        <v>652351.3801508491</v>
      </c>
      <c r="L14" s="12">
        <v>304540.0061815183</v>
      </c>
      <c r="M14" s="12">
        <v>176335.0371981495</v>
      </c>
      <c r="N14" s="12">
        <f>SUM(B14:M14)</f>
        <v>6599897.267745905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-94590.32</v>
      </c>
      <c r="C15" s="10">
        <v>-92319.23999999999</v>
      </c>
      <c r="D15" s="10">
        <v>-61947.240000000005</v>
      </c>
      <c r="E15" s="10">
        <v>-12564.32</v>
      </c>
      <c r="F15" s="10">
        <v>-54559</v>
      </c>
      <c r="G15" s="10">
        <v>-100094.44</v>
      </c>
      <c r="H15" s="10">
        <v>-126624.68</v>
      </c>
      <c r="I15" s="10">
        <v>-61164.92</v>
      </c>
      <c r="J15" s="10">
        <v>-80438.64</v>
      </c>
      <c r="K15" s="10">
        <v>-67005.04000000001</v>
      </c>
      <c r="L15" s="10">
        <v>-40696.2</v>
      </c>
      <c r="M15" s="10">
        <v>-26726.399999999998</v>
      </c>
      <c r="N15" s="9">
        <f>SUM(B15:M15)</f>
        <v>-818730.4400000001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746374.2095862452</v>
      </c>
      <c r="C16" s="8">
        <f aca="true" t="shared" si="1" ref="C16:I16">+C14+C15</f>
        <v>515124.2391618184</v>
      </c>
      <c r="D16" s="8">
        <f t="shared" si="1"/>
        <v>524020.52522963774</v>
      </c>
      <c r="E16" s="8">
        <f t="shared" si="1"/>
        <v>114839.9437831704</v>
      </c>
      <c r="F16" s="8">
        <f t="shared" si="1"/>
        <v>501116.71816768206</v>
      </c>
      <c r="G16" s="8">
        <f t="shared" si="1"/>
        <v>606948.105826196</v>
      </c>
      <c r="H16" s="8">
        <f t="shared" si="1"/>
        <v>671793.02865323</v>
      </c>
      <c r="I16" s="8">
        <f t="shared" si="1"/>
        <v>625865.5010167492</v>
      </c>
      <c r="J16" s="8">
        <f>+J14+J15</f>
        <v>476285.7727906578</v>
      </c>
      <c r="K16" s="8">
        <f>+K14+K15</f>
        <v>585346.3401508491</v>
      </c>
      <c r="L16" s="8">
        <f>+L14+L15</f>
        <v>263843.8061815183</v>
      </c>
      <c r="M16" s="8">
        <f>+M14+M15</f>
        <v>149608.63719814952</v>
      </c>
      <c r="N16" s="8">
        <f>+N14+N15</f>
        <v>5781166.827745904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2016-02-15T13:58:53Z</dcterms:modified>
  <cp:category/>
  <cp:version/>
  <cp:contentType/>
  <cp:contentStatus/>
</cp:coreProperties>
</file>