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<sst xmlns="http://schemas.openxmlformats.org/spreadsheetml/2006/main" count="53" uniqueCount="48">
  <si>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</si>
  <si>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</si>
  <si>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</si>
  <si>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</si>
  <si>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</si>
  <si>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</si>
  <si>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</si>
  <si>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</si>
  <si>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</si>
  <si>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</si>
  <si>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</si>
  <si>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</si>
  <si>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</si>
  <si>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</si>
  <si>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</si>
  <si>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</si>
  <si>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</si>
  <si>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</si>
  <si>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</si>
  <si>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</si>
  <si>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</si>
  <si>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</si>
  <si>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</si>
  <si>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</si>
  <si>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</si>
  <si>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</si>
  <si>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</si>
  <si>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</si>
  <si>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</si>
  <si>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</si>
  <si>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</si>
  <si>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</si>
  <si>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</si>
  <si>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</si>
  <si>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</si>
  <si>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</si>
  <si>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</si>
  <si>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</si>
  <si>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</si>
  <si>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</si>
  <si>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</si>
  <si>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</si>
  <si>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</si>
  <si>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</si>
  <si>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</si>
  <si>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</si>
  <si>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</si>
  <si>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04/02/16 - VENCIMENTO 15/02/16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</si>
</sst>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C3" sqref="C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1539417.55</v>
      </c>
      <c r="C6" s="12">
        <v>2191685.19</v>
      </c>
      <c r="D6" s="12">
        <v>2575282.61</v>
      </c>
      <c r="E6" s="12">
        <v>1500587.32</v>
      </c>
      <c r="F6" s="12">
        <v>1978181.31</v>
      </c>
      <c r="G6" s="12">
        <v>2832583.34</v>
      </c>
      <c r="H6" s="12">
        <v>1499549.69</v>
      </c>
      <c r="I6" s="12">
        <v>557391.81</v>
      </c>
      <c r="J6" s="12">
        <v>890512.52</v>
      </c>
      <c r="K6" s="12">
        <f>SUM(B6:J6)</f>
        <v>15565191.34</v>
      </c>
    </row>
    <row r="7" spans="1:11" ht="27" customHeight="1">
      <c r="A7" s="2" t="s">
        <v>18</v>
      </c>
      <c r="B7" s="9">
        <v>-310225.29</v>
      </c>
      <c r="C7" s="9">
        <v>-279820.81</v>
      </c>
      <c r="D7" s="9">
        <v>-265389.33</v>
      </c>
      <c r="E7" s="9">
        <v>-396336.82</v>
      </c>
      <c r="F7" s="9">
        <v>-36735.94</v>
      </c>
      <c r="G7" s="9">
        <v>-366953.97</v>
      </c>
      <c r="H7" s="9">
        <v>-227590.4</v>
      </c>
      <c r="I7" s="9">
        <v>-96369.66</v>
      </c>
      <c r="J7" s="9">
        <v>-98122.1</v>
      </c>
      <c r="K7" s="9">
        <f>SUM(B7:J7)</f>
        <v>-2077544.3199999998</v>
      </c>
    </row>
    <row r="8" spans="1:11" ht="27" customHeight="1">
      <c r="A8" s="7" t="s">
        <v>19</v>
      </c>
      <c r="B8" s="8">
        <f>+B6+B7</f>
        <v>1229192.26</v>
      </c>
      <c r="C8" s="8">
        <f aca="true" t="shared" si="0" ref="C8:J8">+C6+C7</f>
        <v>1911864.38</v>
      </c>
      <c r="D8" s="8">
        <f t="shared" si="0"/>
        <v>2309893.28</v>
      </c>
      <c r="E8" s="8">
        <f t="shared" si="0"/>
        <v>1104250.5</v>
      </c>
      <c r="F8" s="8">
        <f t="shared" si="0"/>
        <v>1941445.37</v>
      </c>
      <c r="G8" s="8">
        <f t="shared" si="0"/>
        <v>2465629.37</v>
      </c>
      <c r="H8" s="8">
        <f t="shared" si="0"/>
        <v>1271959.29</v>
      </c>
      <c r="I8" s="8">
        <f t="shared" si="0"/>
        <v>461022.15</v>
      </c>
      <c r="J8" s="8">
        <f t="shared" si="0"/>
        <v>792390.42</v>
      </c>
      <c r="K8" s="8">
        <f>SUM(B8:J8)</f>
        <v>13487647.02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900759.41436768</v>
      </c>
      <c r="C14" s="12">
        <v>639605.3362</v>
      </c>
      <c r="D14" s="12">
        <v>604966.6173933</v>
      </c>
      <c r="E14" s="12">
        <v>144562.8513248</v>
      </c>
      <c r="F14" s="12">
        <v>578439.6656067501</v>
      </c>
      <c r="G14" s="12">
        <v>743677.0532000001</v>
      </c>
      <c r="H14" s="12">
        <v>825991.008</v>
      </c>
      <c r="I14" s="12">
        <v>719085.9213521999</v>
      </c>
      <c r="J14" s="12">
        <v>584645.9421081999</v>
      </c>
      <c r="K14" s="12">
        <v>675085.0975865601</v>
      </c>
      <c r="L14" s="12">
        <v>314836.56863200996</v>
      </c>
      <c r="M14" s="12">
        <v>189882.74420400002</v>
      </c>
      <c r="N14" s="12">
        <f>SUM(B14:M14)</f>
        <v>6921538.2199755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-93222.32</v>
      </c>
      <c r="C15" s="10">
        <v>-92239.44</v>
      </c>
      <c r="D15" s="10">
        <v>-59169.44</v>
      </c>
      <c r="E15" s="10">
        <v>-12404.72</v>
      </c>
      <c r="F15" s="10">
        <v>-52533.6</v>
      </c>
      <c r="G15" s="10">
        <v>-96701.04</v>
      </c>
      <c r="H15" s="10">
        <v>-122516.88</v>
      </c>
      <c r="I15" s="10">
        <v>-57201.520000000004</v>
      </c>
      <c r="J15" s="10">
        <v>-78363.84</v>
      </c>
      <c r="K15" s="10">
        <v>-62319.64</v>
      </c>
      <c r="L15" s="10">
        <v>-39096.4</v>
      </c>
      <c r="M15" s="10">
        <v>-27041.8</v>
      </c>
      <c r="N15" s="9">
        <f>SUM(B15:M15)</f>
        <v>-792810.64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807537.0943676799</v>
      </c>
      <c r="C16" s="8">
        <f aca="true" t="shared" si="1" ref="C16:I16">+C14+C15</f>
        <v>547365.8962000001</v>
      </c>
      <c r="D16" s="8">
        <f t="shared" si="1"/>
        <v>545797.1773933</v>
      </c>
      <c r="E16" s="8">
        <f t="shared" si="1"/>
        <v>132158.1313248</v>
      </c>
      <c r="F16" s="8">
        <f t="shared" si="1"/>
        <v>525906.0656067501</v>
      </c>
      <c r="G16" s="8">
        <f t="shared" si="1"/>
        <v>646976.0132</v>
      </c>
      <c r="H16" s="8">
        <f t="shared" si="1"/>
        <v>703474.128</v>
      </c>
      <c r="I16" s="8">
        <f t="shared" si="1"/>
        <v>661884.4013521998</v>
      </c>
      <c r="J16" s="8">
        <f>+J14+J15</f>
        <v>506282.10210819996</v>
      </c>
      <c r="K16" s="8">
        <f>+K14+K15</f>
        <v>612765.45758656</v>
      </c>
      <c r="L16" s="8">
        <f>+L14+L15</f>
        <v>275740.16863200994</v>
      </c>
      <c r="M16" s="8">
        <f>+M14+M15</f>
        <v>162840.94420400003</v>
      </c>
      <c r="N16" s="8">
        <f>+N14+N15</f>
        <v>6128727.579975501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2016-02-15T18:44:30Z</dcterms:modified>
  <cp:category/>
  <cp:version/>
  <cp:contentType/>
  <cp:contentStatus/>
</cp:coreProperties>
</file>