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<sst xmlns="http://schemas.openxmlformats.org/spreadsheetml/2006/main" count="53" uniqueCount="48">
  <si>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</si>
  <si>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</si>
  <si>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</si>
  <si>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</si>
  <si>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</si>
  <si>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</si>
  <si>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</si>
  <si>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</si>
  <si>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</si>
  <si>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</si>
  <si>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</si>
  <si>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</si>
  <si>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</si>
  <si>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</si>
  <si>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</si>
  <si>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</si>
  <si>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</si>
  <si>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</si>
  <si>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</si>
  <si>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</si>
  <si>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</si>
  <si>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</si>
  <si>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</si>
  <si>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</si>
  <si>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</si>
  <si>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</si>
  <si>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</si>
  <si>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</si>
  <si>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</si>
  <si>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</si>
  <si>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</si>
  <si>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</si>
  <si>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</si>
  <si>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</si>
  <si>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</si>
  <si>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</si>
  <si>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</si>
  <si>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</si>
  <si>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</si>
  <si>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</si>
  <si>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</si>
  <si>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</si>
  <si>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</si>
  <si>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</si>
  <si>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</si>
  <si>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</si>
  <si>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</si>
  <si>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05/02/16 - VENCIMENTO 16/02/16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</si>
</sst>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1505447.35</v>
      </c>
      <c r="C6" s="12">
        <v>2136219.74</v>
      </c>
      <c r="D6" s="12">
        <v>2573001.53</v>
      </c>
      <c r="E6" s="12">
        <v>1464221.38</v>
      </c>
      <c r="F6" s="12">
        <v>1900459.64</v>
      </c>
      <c r="G6" s="12">
        <v>2817821.63</v>
      </c>
      <c r="H6" s="12">
        <v>1458565.83</v>
      </c>
      <c r="I6" s="12">
        <v>558581.75</v>
      </c>
      <c r="J6" s="12">
        <v>896286.61</v>
      </c>
      <c r="K6" s="12">
        <f>SUM(B6:J6)</f>
        <v>15310605.459999999</v>
      </c>
    </row>
    <row r="7" spans="1:11" ht="27" customHeight="1">
      <c r="A7" s="2" t="s">
        <v>18</v>
      </c>
      <c r="B7" s="9">
        <v>-528034.34</v>
      </c>
      <c r="C7" s="9">
        <v>-312341.25</v>
      </c>
      <c r="D7" s="9">
        <v>-371579.26</v>
      </c>
      <c r="E7" s="9">
        <v>-612435.47</v>
      </c>
      <c r="F7" s="9">
        <v>-531259.18</v>
      </c>
      <c r="G7" s="9">
        <v>-564386.16</v>
      </c>
      <c r="H7" s="9">
        <v>-262232.66</v>
      </c>
      <c r="I7" s="9">
        <v>-105741.56</v>
      </c>
      <c r="J7" s="9">
        <v>-117789.74</v>
      </c>
      <c r="K7" s="9">
        <f>SUM(B7:J7)</f>
        <v>-3405799.6200000006</v>
      </c>
    </row>
    <row r="8" spans="1:11" ht="27" customHeight="1">
      <c r="A8" s="7" t="s">
        <v>19</v>
      </c>
      <c r="B8" s="8">
        <f>+B6+B7</f>
        <v>977413.0100000001</v>
      </c>
      <c r="C8" s="8">
        <f aca="true" t="shared" si="0" ref="C8:J8">+C6+C7</f>
        <v>1823878.4900000002</v>
      </c>
      <c r="D8" s="8">
        <f t="shared" si="0"/>
        <v>2201422.2699999996</v>
      </c>
      <c r="E8" s="8">
        <f t="shared" si="0"/>
        <v>851785.9099999999</v>
      </c>
      <c r="F8" s="8">
        <f t="shared" si="0"/>
        <v>1369200.46</v>
      </c>
      <c r="G8" s="8">
        <f t="shared" si="0"/>
        <v>2253435.4699999997</v>
      </c>
      <c r="H8" s="8">
        <f t="shared" si="0"/>
        <v>1196333.1700000002</v>
      </c>
      <c r="I8" s="8">
        <f t="shared" si="0"/>
        <v>452840.19</v>
      </c>
      <c r="J8" s="8">
        <f t="shared" si="0"/>
        <v>778496.87</v>
      </c>
      <c r="K8" s="8">
        <f>SUM(B8:J8)</f>
        <v>11904805.839999998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920414.64959222</v>
      </c>
      <c r="C14" s="12">
        <v>659044.169</v>
      </c>
      <c r="D14" s="12">
        <v>631098.6118231501</v>
      </c>
      <c r="E14" s="12">
        <v>149861.1936032</v>
      </c>
      <c r="F14" s="12">
        <v>598957.9756794501</v>
      </c>
      <c r="G14" s="12">
        <v>771449.5616</v>
      </c>
      <c r="H14" s="12">
        <v>826809.5279000001</v>
      </c>
      <c r="I14" s="12">
        <v>738083.6138954</v>
      </c>
      <c r="J14" s="12">
        <v>601740.2527906</v>
      </c>
      <c r="K14" s="12">
        <v>686737.7081703999</v>
      </c>
      <c r="L14" s="12">
        <v>318742.34481732995</v>
      </c>
      <c r="M14" s="12">
        <v>187413.80016672</v>
      </c>
      <c r="N14" s="12">
        <f>SUM(B14:M14)</f>
        <v>7090353.40903847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-139192.5</v>
      </c>
      <c r="C15" s="10">
        <v>-121487.33</v>
      </c>
      <c r="D15" s="10">
        <v>-81741.12999999999</v>
      </c>
      <c r="E15" s="10">
        <v>-31876.7</v>
      </c>
      <c r="F15" s="10">
        <v>-65712</v>
      </c>
      <c r="G15" s="10">
        <v>-144197.24</v>
      </c>
      <c r="H15" s="10">
        <v>-154277.83</v>
      </c>
      <c r="I15" s="10">
        <v>-86383.75</v>
      </c>
      <c r="J15" s="10">
        <v>-98620.33</v>
      </c>
      <c r="K15" s="10">
        <v>-100332.65</v>
      </c>
      <c r="L15" s="10">
        <v>-47638.799999999996</v>
      </c>
      <c r="M15" s="10">
        <v>-32640.8</v>
      </c>
      <c r="N15" s="9">
        <f>SUM(B15:M15)</f>
        <v>-1104101.06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781222.14959222</v>
      </c>
      <c r="C16" s="8">
        <f aca="true" t="shared" si="1" ref="C16:I16">+C14+C15</f>
        <v>537556.839</v>
      </c>
      <c r="D16" s="8">
        <f t="shared" si="1"/>
        <v>549357.4818231501</v>
      </c>
      <c r="E16" s="8">
        <f t="shared" si="1"/>
        <v>117984.4936032</v>
      </c>
      <c r="F16" s="8">
        <f t="shared" si="1"/>
        <v>533245.9756794501</v>
      </c>
      <c r="G16" s="8">
        <f t="shared" si="1"/>
        <v>627252.3216</v>
      </c>
      <c r="H16" s="8">
        <f t="shared" si="1"/>
        <v>672531.6979000001</v>
      </c>
      <c r="I16" s="8">
        <f t="shared" si="1"/>
        <v>651699.8638954</v>
      </c>
      <c r="J16" s="8">
        <f>+J14+J15</f>
        <v>503119.9227905999</v>
      </c>
      <c r="K16" s="8">
        <f>+K14+K15</f>
        <v>586405.0581703999</v>
      </c>
      <c r="L16" s="8">
        <f>+L14+L15</f>
        <v>271103.54481732997</v>
      </c>
      <c r="M16" s="8">
        <f>+M14+M15</f>
        <v>154773.00016672</v>
      </c>
      <c r="N16" s="8">
        <f>+N14+N15</f>
        <v>5986252.349038471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2016-02-16T12:28:09Z</dcterms:modified>
  <cp:category/>
  <cp:version/>
  <cp:contentType/>
  <cp:contentStatus/>
</cp:coreProperties>
</file>