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<sst xmlns="http://schemas.openxmlformats.org/spreadsheetml/2006/main" count="53" uniqueCount="48">
  <si>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</si>
  <si>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</si>
  <si>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</si>
  <si>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</si>
  <si>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</si>
  <si>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</si>
  <si>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</si>
  <si>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</si>
  <si>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</si>
  <si>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</si>
  <si>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</si>
  <si>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</si>
  <si>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</si>
  <si>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</si>
  <si>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</si>
  <si>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</si>
  <si>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</si>
  <si>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</si>
  <si>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</si>
  <si>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</si>
  <si>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</si>
  <si>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</si>
  <si>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</si>
  <si>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</si>
  <si>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</si>
  <si>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</si>
  <si>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</si>
  <si>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</si>
  <si>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</si>
  <si>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</si>
  <si>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</si>
  <si>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</si>
  <si>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</si>
  <si>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</si>
  <si>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</si>
  <si>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</si>
  <si>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</si>
  <si>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</si>
  <si>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</si>
  <si>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</si>
  <si>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</si>
  <si>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</si>
  <si>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</si>
  <si>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</si>
  <si>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</si>
  <si>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</si>
  <si>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</si>
  <si>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OPERAÇÃO 09/02/16 - VENCIMENTO 16/02/16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</si>
</sst>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521914.83</v>
      </c>
      <c r="C6" s="12">
        <v>745931.3</v>
      </c>
      <c r="D6" s="12">
        <v>919585.41</v>
      </c>
      <c r="E6" s="12">
        <v>475914.67</v>
      </c>
      <c r="F6" s="12">
        <v>726709.97</v>
      </c>
      <c r="G6" s="12">
        <v>1026630.99</v>
      </c>
      <c r="H6" s="12">
        <v>455165.12</v>
      </c>
      <c r="I6" s="12">
        <v>138846.19</v>
      </c>
      <c r="J6" s="12">
        <v>338329.13</v>
      </c>
      <c r="K6" s="12">
        <f>SUM(B6:J6)</f>
        <v>5349027.61</v>
      </c>
    </row>
    <row r="7" spans="1:11" ht="27" customHeight="1">
      <c r="A7" s="2" t="s">
        <v>18</v>
      </c>
      <c r="B7" s="9">
        <v>-88657.8</v>
      </c>
      <c r="C7" s="9">
        <v>-117896.92</v>
      </c>
      <c r="D7" s="9">
        <v>-112170.23</v>
      </c>
      <c r="E7" s="9">
        <v>-76074.09</v>
      </c>
      <c r="F7" s="9">
        <v>-100168.3</v>
      </c>
      <c r="G7" s="9">
        <v>-117059.45</v>
      </c>
      <c r="H7" s="9">
        <v>-80020.4</v>
      </c>
      <c r="I7" s="9">
        <v>-17012.39</v>
      </c>
      <c r="J7" s="9">
        <v>-51735.89</v>
      </c>
      <c r="K7" s="9">
        <f>SUM(B7:J7)</f>
        <v>-760795.4700000001</v>
      </c>
    </row>
    <row r="8" spans="1:11" ht="27" customHeight="1">
      <c r="A8" s="7" t="s">
        <v>19</v>
      </c>
      <c r="B8" s="8">
        <f>+B6+B7</f>
        <v>433257.03</v>
      </c>
      <c r="C8" s="8">
        <f aca="true" t="shared" si="0" ref="C8:J8">+C6+C7</f>
        <v>628034.38</v>
      </c>
      <c r="D8" s="8">
        <f t="shared" si="0"/>
        <v>807415.18</v>
      </c>
      <c r="E8" s="8">
        <f t="shared" si="0"/>
        <v>399840.57999999996</v>
      </c>
      <c r="F8" s="8">
        <f t="shared" si="0"/>
        <v>626541.6699999999</v>
      </c>
      <c r="G8" s="8">
        <f t="shared" si="0"/>
        <v>909571.54</v>
      </c>
      <c r="H8" s="8">
        <f t="shared" si="0"/>
        <v>375144.72</v>
      </c>
      <c r="I8" s="8">
        <f t="shared" si="0"/>
        <v>121833.8</v>
      </c>
      <c r="J8" s="8">
        <f t="shared" si="0"/>
        <v>286593.24</v>
      </c>
      <c r="K8" s="8">
        <f>SUM(B8:J8)</f>
        <v>4588232.140000001</v>
      </c>
    </row>
    <row r="9" ht="36" customHeight="1"/>
    <row r="10" ht="36" customHeight="1"/>
    <row r="11" spans="1:14" ht="19.5" customHeight="1">
      <c r="A11" s="17" t="s">
        <v>36</v>
      </c>
      <c r="B11" s="17" t="s">
        <v>44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22</v>
      </c>
    </row>
    <row r="12" spans="1:14" ht="45.75" customHeight="1">
      <c r="A12" s="17"/>
      <c r="B12" s="4" t="s">
        <v>43</v>
      </c>
      <c r="C12" s="4" t="s">
        <v>43</v>
      </c>
      <c r="D12" s="4" t="s">
        <v>23</v>
      </c>
      <c r="E12" s="4" t="s">
        <v>45</v>
      </c>
      <c r="F12" s="4" t="s">
        <v>37</v>
      </c>
      <c r="G12" s="4" t="s">
        <v>46</v>
      </c>
      <c r="H12" s="4" t="s">
        <v>38</v>
      </c>
      <c r="I12" s="4" t="s">
        <v>39</v>
      </c>
      <c r="J12" s="4" t="s">
        <v>40</v>
      </c>
      <c r="K12" s="4" t="s">
        <v>39</v>
      </c>
      <c r="L12" s="4" t="s">
        <v>41</v>
      </c>
      <c r="M12" s="4" t="s">
        <v>42</v>
      </c>
      <c r="N12" s="17"/>
    </row>
    <row r="13" spans="1:14" ht="25.5" customHeight="1">
      <c r="A13" s="17"/>
      <c r="B13" s="3" t="s">
        <v>24</v>
      </c>
      <c r="C13" s="3" t="s">
        <v>25</v>
      </c>
      <c r="D13" s="3" t="s">
        <v>26</v>
      </c>
      <c r="E13" s="3" t="s">
        <v>27</v>
      </c>
      <c r="F13" s="3" t="s">
        <v>28</v>
      </c>
      <c r="G13" s="3" t="s">
        <v>29</v>
      </c>
      <c r="H13" s="3" t="s">
        <v>30</v>
      </c>
      <c r="I13" s="3" t="s">
        <v>31</v>
      </c>
      <c r="J13" s="3" t="s">
        <v>32</v>
      </c>
      <c r="K13" s="3" t="s">
        <v>33</v>
      </c>
      <c r="L13" s="3" t="s">
        <v>34</v>
      </c>
      <c r="M13" s="3" t="s">
        <v>35</v>
      </c>
      <c r="N13" s="17"/>
    </row>
    <row r="14" spans="1:51" ht="27" customHeight="1">
      <c r="A14" s="11" t="s">
        <v>17</v>
      </c>
      <c r="B14" s="12">
        <v>410584.16967042006</v>
      </c>
      <c r="C14" s="12">
        <v>263090.9882</v>
      </c>
      <c r="D14" s="12">
        <v>302755.6391745</v>
      </c>
      <c r="E14" s="12">
        <v>66144.5921024</v>
      </c>
      <c r="F14" s="12">
        <v>286453.59407000005</v>
      </c>
      <c r="G14" s="12">
        <v>307485.8504</v>
      </c>
      <c r="H14" s="12">
        <v>346935.4487</v>
      </c>
      <c r="I14" s="12">
        <v>359515.08525899996</v>
      </c>
      <c r="J14" s="12">
        <v>275888.93351169996</v>
      </c>
      <c r="K14" s="12">
        <v>355331.66451872</v>
      </c>
      <c r="L14" s="12">
        <v>139633.96102439</v>
      </c>
      <c r="M14" s="12">
        <v>74301.55811376</v>
      </c>
      <c r="N14" s="12">
        <f>SUM(B14:M14)</f>
        <v>3188121.48474489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</row>
    <row r="15" spans="1:51" ht="27" customHeight="1">
      <c r="A15" s="2" t="s">
        <v>18</v>
      </c>
      <c r="B15" s="10">
        <v>-74081.72</v>
      </c>
      <c r="C15" s="10">
        <v>-62249.84</v>
      </c>
      <c r="D15" s="10">
        <v>-52964.04</v>
      </c>
      <c r="E15" s="10">
        <v>-8874.52</v>
      </c>
      <c r="F15" s="10">
        <v>-49375.8</v>
      </c>
      <c r="G15" s="10">
        <v>-70929.44</v>
      </c>
      <c r="H15" s="10">
        <v>-83247.68</v>
      </c>
      <c r="I15" s="10">
        <v>-51547.12</v>
      </c>
      <c r="J15" s="10">
        <v>-60401.240000000005</v>
      </c>
      <c r="K15" s="10">
        <v>-53518.840000000004</v>
      </c>
      <c r="L15" s="10">
        <v>-24238.399999999998</v>
      </c>
      <c r="M15" s="10">
        <v>-15030</v>
      </c>
      <c r="N15" s="9">
        <f>SUM(B15:M15)</f>
        <v>-606458.64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</row>
    <row r="16" spans="1:14" ht="29.25" customHeight="1">
      <c r="A16" s="7" t="s">
        <v>19</v>
      </c>
      <c r="B16" s="8">
        <f>+B14+B15</f>
        <v>336502.44967042</v>
      </c>
      <c r="C16" s="8">
        <f aca="true" t="shared" si="1" ref="C16:I16">+C14+C15</f>
        <v>200841.14820000003</v>
      </c>
      <c r="D16" s="8">
        <f t="shared" si="1"/>
        <v>249791.5991745</v>
      </c>
      <c r="E16" s="8">
        <f t="shared" si="1"/>
        <v>57270.072102399994</v>
      </c>
      <c r="F16" s="8">
        <f t="shared" si="1"/>
        <v>237077.79407000006</v>
      </c>
      <c r="G16" s="8">
        <f t="shared" si="1"/>
        <v>236556.4104</v>
      </c>
      <c r="H16" s="8">
        <f t="shared" si="1"/>
        <v>263687.7687</v>
      </c>
      <c r="I16" s="8">
        <f t="shared" si="1"/>
        <v>307967.96525899996</v>
      </c>
      <c r="J16" s="8">
        <f>+J14+J15</f>
        <v>215487.69351169997</v>
      </c>
      <c r="K16" s="8">
        <f>+K14+K15</f>
        <v>301812.82451872</v>
      </c>
      <c r="L16" s="8">
        <f>+L14+L15</f>
        <v>115395.56102439002</v>
      </c>
      <c r="M16" s="8">
        <f>+M14+M15</f>
        <v>59271.558113759995</v>
      </c>
      <c r="N16" s="8">
        <f>+N14+N15</f>
        <v>2581662.84474489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2016-02-16T12:34:08Z</dcterms:modified>
  <cp:category/>
  <cp:version/>
  <cp:contentType/>
  <cp:contentStatus/>
</cp:coreProperties>
</file>