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<sst xmlns="http://schemas.openxmlformats.org/spreadsheetml/2006/main" count="53" uniqueCount="48">
  <si>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</si>
  <si>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</si>
  <si>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</si>
  <si>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</si>
  <si>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</si>
  <si>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</si>
  <si>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</si>
  <si>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</si>
  <si>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</si>
  <si>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</si>
  <si>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</si>
  <si>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</si>
  <si>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</si>
  <si>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</si>
  <si>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</si>
  <si>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</si>
  <si>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</si>
  <si>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</si>
  <si>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</si>
  <si>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</si>
  <si>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</si>
  <si>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</si>
  <si>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</si>
  <si>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</si>
  <si>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</si>
  <si>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</si>
  <si>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</si>
  <si>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</si>
  <si>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</si>
  <si>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</si>
  <si>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</si>
  <si>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</si>
  <si>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</si>
  <si>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</si>
  <si>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</si>
  <si>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</si>
  <si>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</si>
  <si>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</si>
  <si>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</si>
  <si>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</si>
  <si>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</si>
  <si>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</si>
  <si>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</si>
  <si>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</si>
  <si>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</si>
  <si>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</si>
  <si>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</si>
  <si>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14/02/16 - VENCIMENTO 19/02/16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</si>
</sst>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483253.15</v>
      </c>
      <c r="C6" s="12">
        <v>731375</v>
      </c>
      <c r="D6" s="12">
        <v>879726.18</v>
      </c>
      <c r="E6" s="12">
        <v>439953.54</v>
      </c>
      <c r="F6" s="12">
        <v>677673.44</v>
      </c>
      <c r="G6" s="12">
        <v>953317.8</v>
      </c>
      <c r="H6" s="12">
        <v>422737.48</v>
      </c>
      <c r="I6" s="12">
        <v>135161.65</v>
      </c>
      <c r="J6" s="12">
        <v>343601.26</v>
      </c>
      <c r="K6" s="12">
        <f>SUM(B6:J6)</f>
        <v>5066799.5</v>
      </c>
    </row>
    <row r="7" spans="1:11" ht="27" customHeight="1">
      <c r="A7" s="2" t="s">
        <v>18</v>
      </c>
      <c r="B7" s="9">
        <v>-78261</v>
      </c>
      <c r="C7" s="9">
        <v>-119090.12</v>
      </c>
      <c r="D7" s="9">
        <v>-104904.63</v>
      </c>
      <c r="E7" s="9">
        <v>-70771.01</v>
      </c>
      <c r="F7" s="9">
        <v>-85333.1</v>
      </c>
      <c r="G7" s="9">
        <v>-107232.65</v>
      </c>
      <c r="H7" s="9">
        <v>-71166.4</v>
      </c>
      <c r="I7" s="9">
        <v>-17376.37</v>
      </c>
      <c r="J7" s="9">
        <v>-51841.66</v>
      </c>
      <c r="K7" s="9">
        <f>SUM(B7:J7)</f>
        <v>-705976.9400000001</v>
      </c>
    </row>
    <row r="8" spans="1:11" ht="27" customHeight="1">
      <c r="A8" s="7" t="s">
        <v>19</v>
      </c>
      <c r="B8" s="8">
        <f>+B6+B7</f>
        <v>404992.15</v>
      </c>
      <c r="C8" s="8">
        <f aca="true" t="shared" si="0" ref="C8:J8">+C6+C7</f>
        <v>612284.88</v>
      </c>
      <c r="D8" s="8">
        <f t="shared" si="0"/>
        <v>774821.55</v>
      </c>
      <c r="E8" s="8">
        <f t="shared" si="0"/>
        <v>369182.52999999997</v>
      </c>
      <c r="F8" s="8">
        <f t="shared" si="0"/>
        <v>592340.34</v>
      </c>
      <c r="G8" s="8">
        <f t="shared" si="0"/>
        <v>846085.15</v>
      </c>
      <c r="H8" s="8">
        <f t="shared" si="0"/>
        <v>351571.07999999996</v>
      </c>
      <c r="I8" s="8">
        <f t="shared" si="0"/>
        <v>117785.28</v>
      </c>
      <c r="J8" s="8">
        <f t="shared" si="0"/>
        <v>291759.6</v>
      </c>
      <c r="K8" s="8">
        <f>SUM(B8:J8)</f>
        <v>4360822.56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411052.19603542006</v>
      </c>
      <c r="C14" s="12">
        <v>264150.82779999997</v>
      </c>
      <c r="D14" s="12">
        <v>299150.0706669</v>
      </c>
      <c r="E14" s="12">
        <v>53764.7220512</v>
      </c>
      <c r="F14" s="12">
        <v>282105.1357508</v>
      </c>
      <c r="G14" s="12">
        <v>318384.4724</v>
      </c>
      <c r="H14" s="12">
        <v>349920.9592</v>
      </c>
      <c r="I14" s="12">
        <v>355382.14822959993</v>
      </c>
      <c r="J14" s="12">
        <v>290387.5744698</v>
      </c>
      <c r="K14" s="12">
        <v>365305.71931375994</v>
      </c>
      <c r="L14" s="12">
        <v>137132.81432566998</v>
      </c>
      <c r="M14" s="12">
        <v>65146.722496639995</v>
      </c>
      <c r="N14" s="12">
        <f>SUM(B14:M14)</f>
        <v>3191883.3627397898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-70361.52</v>
      </c>
      <c r="C15" s="10">
        <v>-61505.03999999999</v>
      </c>
      <c r="D15" s="10">
        <v>-51238.840000000004</v>
      </c>
      <c r="E15" s="10">
        <v>-7574.92</v>
      </c>
      <c r="F15" s="10">
        <v>-45655.6</v>
      </c>
      <c r="G15" s="10">
        <v>-74573.64</v>
      </c>
      <c r="H15" s="10">
        <v>-81758.08</v>
      </c>
      <c r="I15" s="10">
        <v>-48404.520000000004</v>
      </c>
      <c r="J15" s="10">
        <v>-57391.64</v>
      </c>
      <c r="K15" s="10">
        <v>-52120.44</v>
      </c>
      <c r="L15" s="10">
        <v>-23208.6</v>
      </c>
      <c r="M15" s="10">
        <v>-12134.4</v>
      </c>
      <c r="N15" s="9">
        <f>SUM(B15:M15)</f>
        <v>-585927.24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340690.67603542004</v>
      </c>
      <c r="C16" s="8">
        <f aca="true" t="shared" si="1" ref="C16:I16">+C14+C15</f>
        <v>202645.7878</v>
      </c>
      <c r="D16" s="8">
        <f t="shared" si="1"/>
        <v>247911.23066690002</v>
      </c>
      <c r="E16" s="8">
        <f t="shared" si="1"/>
        <v>46189.8020512</v>
      </c>
      <c r="F16" s="8">
        <f t="shared" si="1"/>
        <v>236449.53575080002</v>
      </c>
      <c r="G16" s="8">
        <f t="shared" si="1"/>
        <v>243810.8324</v>
      </c>
      <c r="H16" s="8">
        <f t="shared" si="1"/>
        <v>268162.87919999997</v>
      </c>
      <c r="I16" s="8">
        <f t="shared" si="1"/>
        <v>306977.6282295999</v>
      </c>
      <c r="J16" s="8">
        <f>+J14+J15</f>
        <v>232995.93446979998</v>
      </c>
      <c r="K16" s="8">
        <f>+K14+K15</f>
        <v>313185.27931375994</v>
      </c>
      <c r="L16" s="8">
        <f>+L14+L15</f>
        <v>113924.21432566998</v>
      </c>
      <c r="M16" s="8">
        <f>+M14+M15</f>
        <v>53012.322496639994</v>
      </c>
      <c r="N16" s="8">
        <f>+N14+N15</f>
        <v>2605956.12273979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2016-02-19T18:29:14Z</dcterms:modified>
  <cp:category/>
  <cp:version/>
  <cp:contentType/>
  <cp:contentStatus/>
</cp:coreProperties>
</file>