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<sst xmlns="http://schemas.openxmlformats.org/spreadsheetml/2006/main" count="53" uniqueCount="48">
  <si>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</si>
  <si>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</si>
  <si>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</si>
  <si>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</si>
  <si>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</si>
  <si>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</si>
  <si>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</si>
  <si>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</si>
  <si>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</si>
  <si>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</si>
  <si>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</si>
  <si>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</si>
  <si>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</si>
  <si>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</si>
  <si>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</si>
  <si>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</si>
  <si>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</si>
  <si>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</si>
  <si>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</si>
  <si>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</si>
  <si>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</si>
  <si>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</si>
  <si>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</si>
  <si>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</si>
  <si>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</si>
  <si>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</si>
  <si>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</si>
  <si>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</si>
  <si>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</si>
  <si>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</si>
  <si>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</si>
  <si>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</si>
  <si>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</si>
  <si>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</si>
  <si>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</si>
  <si>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</si>
  <si>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</si>
  <si>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</si>
  <si>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</si>
  <si>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</si>
  <si>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</si>
  <si>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</si>
  <si>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</si>
  <si>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</si>
  <si>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</si>
  <si>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</si>
  <si>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</si>
  <si>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17/02/16 - VENCIMENTO 24/02/16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</si>
</sst>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1616010.06</v>
      </c>
      <c r="C6" s="12">
        <v>2352917.23</v>
      </c>
      <c r="D6" s="12">
        <v>2729512.76</v>
      </c>
      <c r="E6" s="12">
        <v>1562012.48</v>
      </c>
      <c r="F6" s="12">
        <v>2006225.2</v>
      </c>
      <c r="G6" s="12">
        <v>2933177.99</v>
      </c>
      <c r="H6" s="12">
        <v>1576249.18</v>
      </c>
      <c r="I6" s="12">
        <v>612330.04</v>
      </c>
      <c r="J6" s="12">
        <v>929504.68</v>
      </c>
      <c r="K6" s="12">
        <f>SUM(B6:J6)</f>
        <v>16317939.619999997</v>
      </c>
    </row>
    <row r="7" spans="1:11" ht="27" customHeight="1">
      <c r="A7" s="2" t="s">
        <v>18</v>
      </c>
      <c r="B7" s="9">
        <v>-271466.81</v>
      </c>
      <c r="C7" s="9">
        <v>-281547.91</v>
      </c>
      <c r="D7" s="9">
        <v>-255095.09</v>
      </c>
      <c r="E7" s="9">
        <v>-343725.34</v>
      </c>
      <c r="F7" s="9">
        <v>-281894.16</v>
      </c>
      <c r="G7" s="9">
        <v>-349235.24</v>
      </c>
      <c r="H7" s="9">
        <v>-245759.2</v>
      </c>
      <c r="I7" s="9">
        <v>-100801.08</v>
      </c>
      <c r="J7" s="9">
        <v>-102456.66</v>
      </c>
      <c r="K7" s="9">
        <f>SUM(B7:J7)</f>
        <v>-2231981.4899999998</v>
      </c>
    </row>
    <row r="8" spans="1:11" ht="27" customHeight="1">
      <c r="A8" s="7" t="s">
        <v>19</v>
      </c>
      <c r="B8" s="8">
        <f>+B6+B7</f>
        <v>1344543.25</v>
      </c>
      <c r="C8" s="8">
        <f aca="true" t="shared" si="0" ref="C8:J8">+C6+C7</f>
        <v>2071369.32</v>
      </c>
      <c r="D8" s="8">
        <f t="shared" si="0"/>
        <v>2474417.67</v>
      </c>
      <c r="E8" s="8">
        <f t="shared" si="0"/>
        <v>1218287.14</v>
      </c>
      <c r="F8" s="8">
        <f t="shared" si="0"/>
        <v>1724331.04</v>
      </c>
      <c r="G8" s="8">
        <f t="shared" si="0"/>
        <v>2583942.75</v>
      </c>
      <c r="H8" s="8">
        <f t="shared" si="0"/>
        <v>1330489.98</v>
      </c>
      <c r="I8" s="8">
        <f t="shared" si="0"/>
        <v>511528.96</v>
      </c>
      <c r="J8" s="8">
        <f t="shared" si="0"/>
        <v>827048.02</v>
      </c>
      <c r="K8" s="8">
        <f>SUM(B8:J8)</f>
        <v>14085958.13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965324.58747216</v>
      </c>
      <c r="C14" s="12">
        <v>685426.2172000001</v>
      </c>
      <c r="D14" s="12">
        <v>642622.3572670501</v>
      </c>
      <c r="E14" s="12">
        <v>137478.9956336</v>
      </c>
      <c r="F14" s="12">
        <v>629426.5125446001</v>
      </c>
      <c r="G14" s="12">
        <v>782791.2548000001</v>
      </c>
      <c r="H14" s="12">
        <v>867241.8701000001</v>
      </c>
      <c r="I14" s="12">
        <v>767056.6893844</v>
      </c>
      <c r="J14" s="12">
        <v>600158.1112906999</v>
      </c>
      <c r="K14" s="12">
        <v>702792.71280032</v>
      </c>
      <c r="L14" s="12">
        <v>342849.86476395995</v>
      </c>
      <c r="M14" s="12">
        <v>186934.65199776003</v>
      </c>
      <c r="N14" s="12">
        <f>SUM(B14:M14)</f>
        <v>7310103.82525455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-94901.92</v>
      </c>
      <c r="C15" s="10">
        <v>-95712.64</v>
      </c>
      <c r="D15" s="10">
        <v>-60959.240000000005</v>
      </c>
      <c r="E15" s="10">
        <v>-11542.119999999999</v>
      </c>
      <c r="F15" s="10">
        <v>-56196.8</v>
      </c>
      <c r="G15" s="10">
        <v>-102078.04</v>
      </c>
      <c r="H15" s="10">
        <v>-128224.48</v>
      </c>
      <c r="I15" s="10">
        <v>-63809.72</v>
      </c>
      <c r="J15" s="10">
        <v>-76539.84</v>
      </c>
      <c r="K15" s="10">
        <v>-66340.04000000001</v>
      </c>
      <c r="L15" s="10">
        <v>-43139.6</v>
      </c>
      <c r="M15" s="10">
        <v>-26411</v>
      </c>
      <c r="N15" s="9">
        <f>SUM(B15:M15)</f>
        <v>-825855.44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870422.66747216</v>
      </c>
      <c r="C16" s="8">
        <f aca="true" t="shared" si="1" ref="C16:I16">+C14+C15</f>
        <v>589713.5772</v>
      </c>
      <c r="D16" s="8">
        <f t="shared" si="1"/>
        <v>581663.1172670501</v>
      </c>
      <c r="E16" s="8">
        <f t="shared" si="1"/>
        <v>125936.8756336</v>
      </c>
      <c r="F16" s="8">
        <f t="shared" si="1"/>
        <v>573229.7125446</v>
      </c>
      <c r="G16" s="8">
        <f t="shared" si="1"/>
        <v>680713.2148000001</v>
      </c>
      <c r="H16" s="8">
        <f t="shared" si="1"/>
        <v>739017.3901000001</v>
      </c>
      <c r="I16" s="8">
        <f t="shared" si="1"/>
        <v>703246.9693844</v>
      </c>
      <c r="J16" s="8">
        <f>+J14+J15</f>
        <v>523618.27129069995</v>
      </c>
      <c r="K16" s="8">
        <f>+K14+K15</f>
        <v>636452.67280032</v>
      </c>
      <c r="L16" s="8">
        <f>+L14+L15</f>
        <v>299710.26476396</v>
      </c>
      <c r="M16" s="8">
        <f>+M14+M15</f>
        <v>160523.65199776003</v>
      </c>
      <c r="N16" s="8">
        <f>+N14+N15</f>
        <v>6484248.385254551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2016-02-23T19:35:13Z</dcterms:modified>
  <cp:category/>
  <cp:version/>
  <cp:contentType/>
  <cp:contentStatus/>
</cp:coreProperties>
</file>