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<sst xmlns="http://schemas.openxmlformats.org/spreadsheetml/2006/main" count="53" uniqueCount="48">
  <si>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</si>
  <si>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</si>
  <si>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</si>
  <si>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</si>
  <si>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</si>
  <si>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</si>
  <si>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</si>
  <si>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</si>
  <si>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</si>
  <si>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</si>
  <si>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</si>
  <si>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</si>
  <si>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</si>
  <si>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</si>
  <si>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</si>
  <si>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</si>
  <si>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</si>
  <si>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</si>
  <si>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</si>
  <si>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</si>
  <si>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</si>
  <si>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</si>
  <si>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</si>
  <si>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</si>
  <si>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</si>
  <si>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</si>
  <si>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</si>
  <si>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</si>
  <si>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</si>
  <si>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</si>
  <si>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</si>
  <si>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</si>
  <si>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</si>
  <si>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</si>
  <si>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</si>
  <si>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</si>
  <si>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</si>
  <si>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</si>
  <si>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</si>
  <si>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</si>
  <si>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</si>
  <si>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</si>
  <si>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</si>
  <si>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</si>
  <si>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</si>
  <si>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</si>
  <si>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</si>
  <si>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18/02/16 - VENCIMENTO 25/02/16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</si>
</sst>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1596392.27</v>
      </c>
      <c r="C6" s="12">
        <v>2326587.88</v>
      </c>
      <c r="D6" s="12">
        <v>2727030.04</v>
      </c>
      <c r="E6" s="12">
        <v>1565695.17</v>
      </c>
      <c r="F6" s="12">
        <v>2066782.73</v>
      </c>
      <c r="G6" s="12">
        <v>2999939.02</v>
      </c>
      <c r="H6" s="12">
        <v>1594302.01</v>
      </c>
      <c r="I6" s="12">
        <v>605787.73</v>
      </c>
      <c r="J6" s="12">
        <v>921907.03</v>
      </c>
      <c r="K6" s="12">
        <f>SUM(B6:J6)</f>
        <v>16404423.879999999</v>
      </c>
    </row>
    <row r="7" spans="1:11" ht="27" customHeight="1">
      <c r="A7" s="2" t="s">
        <v>18</v>
      </c>
      <c r="B7" s="9">
        <v>50010.95</v>
      </c>
      <c r="C7" s="9">
        <v>401467.84</v>
      </c>
      <c r="D7" s="9">
        <v>520168.26</v>
      </c>
      <c r="E7" s="9">
        <v>297420.63</v>
      </c>
      <c r="F7" s="9">
        <v>6870.06</v>
      </c>
      <c r="G7" s="9">
        <v>-205862.92</v>
      </c>
      <c r="H7" s="9">
        <v>138727.88</v>
      </c>
      <c r="I7" s="9">
        <v>-43531.65</v>
      </c>
      <c r="J7" s="9">
        <v>179884.72</v>
      </c>
      <c r="K7" s="9">
        <f>SUM(B7:J7)</f>
        <v>1345155.7700000003</v>
      </c>
    </row>
    <row r="8" spans="1:11" ht="27" customHeight="1">
      <c r="A8" s="7" t="s">
        <v>19</v>
      </c>
      <c r="B8" s="8">
        <f>+B6+B7</f>
        <v>1646403.22</v>
      </c>
      <c r="C8" s="8">
        <f aca="true" t="shared" si="0" ref="C8:J8">+C6+C7</f>
        <v>2728055.7199999997</v>
      </c>
      <c r="D8" s="8">
        <f t="shared" si="0"/>
        <v>3247198.3</v>
      </c>
      <c r="E8" s="8">
        <f t="shared" si="0"/>
        <v>1863115.7999999998</v>
      </c>
      <c r="F8" s="8">
        <f t="shared" si="0"/>
        <v>2073652.79</v>
      </c>
      <c r="G8" s="8">
        <f t="shared" si="0"/>
        <v>2794076.1</v>
      </c>
      <c r="H8" s="8">
        <f t="shared" si="0"/>
        <v>1733029.8900000001</v>
      </c>
      <c r="I8" s="8">
        <f t="shared" si="0"/>
        <v>562256.08</v>
      </c>
      <c r="J8" s="8">
        <f t="shared" si="0"/>
        <v>1101791.75</v>
      </c>
      <c r="K8" s="8">
        <f>SUM(B8:J8)</f>
        <v>17749579.65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949445.3889604401</v>
      </c>
      <c r="C14" s="12">
        <v>675384.87</v>
      </c>
      <c r="D14" s="12">
        <v>639509.3710741501</v>
      </c>
      <c r="E14" s="12">
        <v>147100.2823808</v>
      </c>
      <c r="F14" s="12">
        <v>611760.90062285</v>
      </c>
      <c r="G14" s="12">
        <v>782380.7168</v>
      </c>
      <c r="H14" s="12">
        <v>871147.5349000001</v>
      </c>
      <c r="I14" s="12">
        <v>752749.9600875999</v>
      </c>
      <c r="J14" s="12">
        <v>590952.5616305</v>
      </c>
      <c r="K14" s="12">
        <v>695426.1418272</v>
      </c>
      <c r="L14" s="12">
        <v>341909.66922051</v>
      </c>
      <c r="M14" s="12">
        <v>191138.28986896</v>
      </c>
      <c r="N14" s="12">
        <f>SUM(B14:M14)</f>
        <v>7248905.6873730095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-11696.880000000005</v>
      </c>
      <c r="C15" s="10">
        <v>9821.050000000003</v>
      </c>
      <c r="D15" s="10">
        <v>-49249.62</v>
      </c>
      <c r="E15" s="10">
        <v>9165.400000000001</v>
      </c>
      <c r="F15" s="10">
        <v>7242.529999999999</v>
      </c>
      <c r="G15" s="10">
        <v>-30952.369999999995</v>
      </c>
      <c r="H15" s="10">
        <v>-114152.84</v>
      </c>
      <c r="I15" s="10">
        <v>-78264.99</v>
      </c>
      <c r="J15" s="10">
        <v>-39476.09000000001</v>
      </c>
      <c r="K15" s="10">
        <v>-48063.17</v>
      </c>
      <c r="L15" s="10">
        <v>-25220.57</v>
      </c>
      <c r="M15" s="10">
        <v>-2844.3799999999974</v>
      </c>
      <c r="N15" s="9">
        <f>SUM(B15:M15)</f>
        <v>-373691.93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937748.50896044</v>
      </c>
      <c r="C16" s="8">
        <f aca="true" t="shared" si="1" ref="C16:I16">+C14+C15</f>
        <v>685205.92</v>
      </c>
      <c r="D16" s="8">
        <f t="shared" si="1"/>
        <v>590259.7510741501</v>
      </c>
      <c r="E16" s="8">
        <f t="shared" si="1"/>
        <v>156265.6823808</v>
      </c>
      <c r="F16" s="8">
        <f t="shared" si="1"/>
        <v>619003.4306228501</v>
      </c>
      <c r="G16" s="8">
        <f t="shared" si="1"/>
        <v>751428.3468</v>
      </c>
      <c r="H16" s="8">
        <f t="shared" si="1"/>
        <v>756994.6949000001</v>
      </c>
      <c r="I16" s="8">
        <f t="shared" si="1"/>
        <v>674484.9700875999</v>
      </c>
      <c r="J16" s="8">
        <f>+J14+J15</f>
        <v>551476.4716305</v>
      </c>
      <c r="K16" s="8">
        <f>+K14+K15</f>
        <v>647362.9718271999</v>
      </c>
      <c r="L16" s="8">
        <f>+L14+L15</f>
        <v>316689.09922051</v>
      </c>
      <c r="M16" s="8">
        <f>+M14+M15</f>
        <v>188293.90986896</v>
      </c>
      <c r="N16" s="8">
        <f>+N14+N15</f>
        <v>6875213.75737301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2016-02-26T13:06:58Z</dcterms:modified>
  <cp:category/>
  <cp:version/>
  <cp:contentType/>
  <cp:contentStatus/>
</cp:coreProperties>
</file>