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<sst xmlns="http://schemas.openxmlformats.org/spreadsheetml/2006/main" count="53" uniqueCount="48">
  <si>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</si>
  <si>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</si>
  <si>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</si>
  <si>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</si>
  <si>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</si>
  <si>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</si>
  <si>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</si>
  <si>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</si>
  <si>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</si>
  <si>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</si>
  <si>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</si>
  <si>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</si>
  <si>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</si>
  <si>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</si>
  <si>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</si>
  <si>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</si>
  <si>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</si>
  <si>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</si>
  <si>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</si>
  <si>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</si>
  <si>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</si>
  <si>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</si>
  <si>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</si>
  <si>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</si>
  <si>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</si>
  <si>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</si>
  <si>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</si>
  <si>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</si>
  <si>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</si>
  <si>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</si>
  <si>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</si>
  <si>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</si>
  <si>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</si>
  <si>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</si>
  <si>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</si>
  <si>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</si>
  <si>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</si>
  <si>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</si>
  <si>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</si>
  <si>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</si>
  <si>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</si>
  <si>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</si>
  <si>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</si>
  <si>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</si>
  <si>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</si>
  <si>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</si>
  <si>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</si>
  <si>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19/02/16 - VENCIMENTO 26/02/16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</si>
</sst>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4" sqref="A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1568045.16</v>
      </c>
      <c r="C6" s="12">
        <v>2313305.77</v>
      </c>
      <c r="D6" s="12">
        <v>2761837.86</v>
      </c>
      <c r="E6" s="12">
        <v>1527361.38</v>
      </c>
      <c r="F6" s="12">
        <v>1956863.93</v>
      </c>
      <c r="G6" s="12">
        <v>2878861.57</v>
      </c>
      <c r="H6" s="12">
        <v>1534348.17</v>
      </c>
      <c r="I6" s="12">
        <v>528035.02</v>
      </c>
      <c r="J6" s="12">
        <v>918203.22</v>
      </c>
      <c r="K6" s="12">
        <f>SUM(B6:J6)</f>
        <v>15986862.08</v>
      </c>
    </row>
    <row r="7" spans="1:11" ht="27" customHeight="1">
      <c r="A7" s="2" t="s">
        <v>18</v>
      </c>
      <c r="B7" s="9">
        <v>-296727.23</v>
      </c>
      <c r="C7" s="9">
        <v>-294364.8</v>
      </c>
      <c r="D7" s="9">
        <v>-287606.96</v>
      </c>
      <c r="E7" s="9">
        <v>-348241.95</v>
      </c>
      <c r="F7" s="9">
        <v>-315026.28</v>
      </c>
      <c r="G7" s="9">
        <v>-366794.29</v>
      </c>
      <c r="H7" s="9">
        <v>-246173.8</v>
      </c>
      <c r="I7" s="9">
        <v>-377162.46</v>
      </c>
      <c r="J7" s="9">
        <v>-106103.77</v>
      </c>
      <c r="K7" s="9">
        <f>SUM(B7:J7)</f>
        <v>-2638201.54</v>
      </c>
    </row>
    <row r="8" spans="1:11" ht="27" customHeight="1">
      <c r="A8" s="7" t="s">
        <v>19</v>
      </c>
      <c r="B8" s="8">
        <f>+B6+B7</f>
        <v>1271317.93</v>
      </c>
      <c r="C8" s="8">
        <f aca="true" t="shared" si="0" ref="C8:J8">+C6+C7</f>
        <v>2018940.97</v>
      </c>
      <c r="D8" s="8">
        <f t="shared" si="0"/>
        <v>2474230.9</v>
      </c>
      <c r="E8" s="8">
        <f t="shared" si="0"/>
        <v>1179119.43</v>
      </c>
      <c r="F8" s="8">
        <f t="shared" si="0"/>
        <v>1641837.65</v>
      </c>
      <c r="G8" s="8">
        <f t="shared" si="0"/>
        <v>2512067.28</v>
      </c>
      <c r="H8" s="8">
        <f t="shared" si="0"/>
        <v>1288174.3699999999</v>
      </c>
      <c r="I8" s="8">
        <f t="shared" si="0"/>
        <v>150872.56</v>
      </c>
      <c r="J8" s="8">
        <f t="shared" si="0"/>
        <v>812099.45</v>
      </c>
      <c r="K8" s="8">
        <f>SUM(B8:J8)</f>
        <v>13348660.539999997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957102.30029184</v>
      </c>
      <c r="C14" s="12">
        <v>680991.5299999999</v>
      </c>
      <c r="D14" s="12">
        <v>632678.5612203</v>
      </c>
      <c r="E14" s="12">
        <v>152694.270296</v>
      </c>
      <c r="F14" s="12">
        <v>634889.4588323</v>
      </c>
      <c r="G14" s="12">
        <v>788256.8324000001</v>
      </c>
      <c r="H14" s="12">
        <v>855575.6929</v>
      </c>
      <c r="I14" s="12">
        <v>731009.967278</v>
      </c>
      <c r="J14" s="12">
        <v>587195.7237436</v>
      </c>
      <c r="K14" s="12">
        <v>674827.59186896</v>
      </c>
      <c r="L14" s="12">
        <v>330085.86068733997</v>
      </c>
      <c r="M14" s="12">
        <v>177870.7658016</v>
      </c>
      <c r="N14" s="12">
        <f>SUM(B14:M14)</f>
        <v>7203178.55531994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-111458.07999999999</v>
      </c>
      <c r="C15" s="10">
        <v>-111336.98999999999</v>
      </c>
      <c r="D15" s="10">
        <v>-72238.44</v>
      </c>
      <c r="E15" s="10">
        <v>-27049.61</v>
      </c>
      <c r="F15" s="10">
        <v>-59801</v>
      </c>
      <c r="G15" s="10">
        <v>-117022.04</v>
      </c>
      <c r="H15" s="10">
        <v>-136604.48</v>
      </c>
      <c r="I15" s="10">
        <v>-73331.52</v>
      </c>
      <c r="J15" s="10">
        <v>-97066.79</v>
      </c>
      <c r="K15" s="10">
        <v>-76137.84</v>
      </c>
      <c r="L15" s="10">
        <v>-47827.6</v>
      </c>
      <c r="M15" s="10">
        <v>-27817.6</v>
      </c>
      <c r="N15" s="9">
        <f>SUM(B15:M15)</f>
        <v>-957691.99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845644.22029184</v>
      </c>
      <c r="C16" s="8">
        <f aca="true" t="shared" si="1" ref="C16:I16">+C14+C15</f>
        <v>569654.5399999999</v>
      </c>
      <c r="D16" s="8">
        <f t="shared" si="1"/>
        <v>560440.1212203</v>
      </c>
      <c r="E16" s="8">
        <f t="shared" si="1"/>
        <v>125644.660296</v>
      </c>
      <c r="F16" s="8">
        <f t="shared" si="1"/>
        <v>575088.4588323</v>
      </c>
      <c r="G16" s="8">
        <f t="shared" si="1"/>
        <v>671234.7924</v>
      </c>
      <c r="H16" s="8">
        <f t="shared" si="1"/>
        <v>718971.2129</v>
      </c>
      <c r="I16" s="8">
        <f t="shared" si="1"/>
        <v>657678.447278</v>
      </c>
      <c r="J16" s="8">
        <f>+J14+J15</f>
        <v>490128.9337436</v>
      </c>
      <c r="K16" s="8">
        <f>+K14+K15</f>
        <v>598689.75186896</v>
      </c>
      <c r="L16" s="8">
        <f>+L14+L15</f>
        <v>282258.26068734</v>
      </c>
      <c r="M16" s="8">
        <f>+M14+M15</f>
        <v>150053.1658016</v>
      </c>
      <c r="N16" s="8">
        <f>+N14+N15</f>
        <v>6245486.5653199395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2016-02-26T14:49:30Z</dcterms:modified>
  <cp:category/>
  <cp:version/>
  <cp:contentType/>
  <cp:contentStatus/>
</cp:coreProperties>
</file>