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<sst xmlns="http://schemas.openxmlformats.org/spreadsheetml/2006/main" count="53" uniqueCount="48">
  <si>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</si>
  <si>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</si>
  <si>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</si>
  <si>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</si>
  <si>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</si>
  <si>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</si>
  <si>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</si>
  <si>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</si>
  <si>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</si>
  <si>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</si>
  <si>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</si>
  <si>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</si>
  <si>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</si>
  <si>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</si>
  <si>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</si>
  <si>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</si>
  <si>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</si>
  <si>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</si>
  <si>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</si>
  <si>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</si>
  <si>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</si>
  <si>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</si>
  <si>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</si>
  <si>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</si>
  <si>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</si>
  <si>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</si>
  <si>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</si>
  <si>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</si>
  <si>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</si>
  <si>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</si>
  <si>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</si>
  <si>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</si>
  <si>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</si>
  <si>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</si>
  <si>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</si>
  <si>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</si>
  <si>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</si>
  <si>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</si>
  <si>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</si>
  <si>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</si>
  <si>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</si>
  <si>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</si>
  <si>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</si>
  <si>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</si>
  <si>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</si>
  <si>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</si>
  <si>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</si>
  <si>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28/02/16 - VENCIMENTO 04/03/16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</si>
</sst>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481425.96</v>
      </c>
      <c r="C6" s="12">
        <v>709652.12</v>
      </c>
      <c r="D6" s="12">
        <v>886516.5</v>
      </c>
      <c r="E6" s="12">
        <v>425515.12</v>
      </c>
      <c r="F6" s="12">
        <v>667017.48</v>
      </c>
      <c r="G6" s="12">
        <v>935654.45</v>
      </c>
      <c r="H6" s="12">
        <v>415194.63</v>
      </c>
      <c r="I6" s="12">
        <v>134115.07</v>
      </c>
      <c r="J6" s="12">
        <v>327356.65</v>
      </c>
      <c r="K6" s="12">
        <f>SUM(B6:J6)</f>
        <v>4982447.98</v>
      </c>
    </row>
    <row r="7" spans="1:11" ht="27" customHeight="1">
      <c r="A7" s="2" t="s">
        <v>18</v>
      </c>
      <c r="B7" s="9">
        <v>-74814.4</v>
      </c>
      <c r="C7" s="9">
        <v>-105136.52</v>
      </c>
      <c r="D7" s="9">
        <v>-102058.43</v>
      </c>
      <c r="E7" s="9">
        <v>-65669.38</v>
      </c>
      <c r="F7" s="9">
        <v>-79994.1</v>
      </c>
      <c r="G7" s="9">
        <v>-103546.65</v>
      </c>
      <c r="H7" s="9">
        <v>-66469.6</v>
      </c>
      <c r="I7" s="9">
        <v>-17024.98</v>
      </c>
      <c r="J7" s="9">
        <v>-46930.08</v>
      </c>
      <c r="K7" s="9">
        <f>SUM(B7:J7)</f>
        <v>-661644.1399999999</v>
      </c>
    </row>
    <row r="8" spans="1:11" ht="27" customHeight="1">
      <c r="A8" s="7" t="s">
        <v>19</v>
      </c>
      <c r="B8" s="8">
        <f>+B6+B7</f>
        <v>406611.56000000006</v>
      </c>
      <c r="C8" s="8">
        <f aca="true" t="shared" si="0" ref="C8:J8">+C6+C7</f>
        <v>604515.6</v>
      </c>
      <c r="D8" s="8">
        <f t="shared" si="0"/>
        <v>784458.0700000001</v>
      </c>
      <c r="E8" s="8">
        <f t="shared" si="0"/>
        <v>359845.74</v>
      </c>
      <c r="F8" s="8">
        <f t="shared" si="0"/>
        <v>587023.38</v>
      </c>
      <c r="G8" s="8">
        <f t="shared" si="0"/>
        <v>832107.7999999999</v>
      </c>
      <c r="H8" s="8">
        <f t="shared" si="0"/>
        <v>348725.03</v>
      </c>
      <c r="I8" s="8">
        <f t="shared" si="0"/>
        <v>117090.09000000001</v>
      </c>
      <c r="J8" s="8">
        <f t="shared" si="0"/>
        <v>280426.57</v>
      </c>
      <c r="K8" s="8">
        <f>SUM(B8:J8)</f>
        <v>4320803.84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399490.07271446</v>
      </c>
      <c r="C14" s="12">
        <v>257830.73679999998</v>
      </c>
      <c r="D14" s="12">
        <v>283972.16866395</v>
      </c>
      <c r="E14" s="12">
        <v>61528.3299152</v>
      </c>
      <c r="F14" s="12">
        <v>268330.45550855</v>
      </c>
      <c r="G14" s="12">
        <v>306542.38759999996</v>
      </c>
      <c r="H14" s="12">
        <v>333369.0712</v>
      </c>
      <c r="I14" s="12">
        <v>342887.6755041999</v>
      </c>
      <c r="J14" s="12">
        <v>280613.4115341</v>
      </c>
      <c r="K14" s="12">
        <v>344506.88713071996</v>
      </c>
      <c r="L14" s="12">
        <v>133023.14031165</v>
      </c>
      <c r="M14" s="12">
        <v>62493.66133888</v>
      </c>
      <c r="N14" s="12">
        <f>SUM(B14:M14)</f>
        <v>3074587.9982217103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-61515.12</v>
      </c>
      <c r="C15" s="10">
        <v>-57070.439999999995</v>
      </c>
      <c r="D15" s="10">
        <v>-46283.64</v>
      </c>
      <c r="E15" s="10">
        <v>-7308.400000000001</v>
      </c>
      <c r="F15" s="10">
        <v>-38002.4</v>
      </c>
      <c r="G15" s="10">
        <v>-66407.44</v>
      </c>
      <c r="H15" s="10">
        <v>-72972.40000000001</v>
      </c>
      <c r="I15" s="10">
        <v>-42062.32</v>
      </c>
      <c r="J15" s="10">
        <v>-53523.240000000005</v>
      </c>
      <c r="K15" s="10">
        <v>-45918.840000000004</v>
      </c>
      <c r="L15" s="10">
        <v>-22520.8</v>
      </c>
      <c r="M15" s="10">
        <v>-11526.4</v>
      </c>
      <c r="N15" s="9">
        <f>SUM(B15:M15)</f>
        <v>-525111.4400000001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337974.95271446</v>
      </c>
      <c r="C16" s="8">
        <f aca="true" t="shared" si="1" ref="C16:I16">+C14+C15</f>
        <v>200760.29679999998</v>
      </c>
      <c r="D16" s="8">
        <f t="shared" si="1"/>
        <v>237688.52866394998</v>
      </c>
      <c r="E16" s="8">
        <f t="shared" si="1"/>
        <v>54219.9299152</v>
      </c>
      <c r="F16" s="8">
        <f t="shared" si="1"/>
        <v>230328.05550855</v>
      </c>
      <c r="G16" s="8">
        <f t="shared" si="1"/>
        <v>240134.94759999996</v>
      </c>
      <c r="H16" s="8">
        <f t="shared" si="1"/>
        <v>260396.67119999998</v>
      </c>
      <c r="I16" s="8">
        <f t="shared" si="1"/>
        <v>300825.3555041999</v>
      </c>
      <c r="J16" s="8">
        <f>+J14+J15</f>
        <v>227090.17153410002</v>
      </c>
      <c r="K16" s="8">
        <f>+K14+K15</f>
        <v>298588.04713071993</v>
      </c>
      <c r="L16" s="8">
        <f>+L14+L15</f>
        <v>110502.34031165</v>
      </c>
      <c r="M16" s="8">
        <f>+M14+M15</f>
        <v>50967.26133888</v>
      </c>
      <c r="N16" s="8">
        <f>+N14+N15</f>
        <v>2549476.5582217104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2016-03-03T19:49:16Z</dcterms:modified>
  <cp:category/>
  <cp:version/>
  <cp:contentType/>
  <cp:contentStatus/>
</cp:coreProperties>
</file>