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<sst xmlns="http://schemas.openxmlformats.org/spreadsheetml/2006/main" count="53" uniqueCount="48">
  <si>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</si>
  <si>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</si>
  <si>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</si>
  <si>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</si>
  <si>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</si>
  <si>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</si>
  <si>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</si>
  <si>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</si>
  <si>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</si>
  <si>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</si>
  <si>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</si>
  <si>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</si>
  <si>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</si>
  <si>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</si>
  <si>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</si>
  <si>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</si>
  <si>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</si>
  <si>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</si>
  <si>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</si>
  <si>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</si>
  <si>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</si>
  <si>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</si>
  <si>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</si>
  <si>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</si>
  <si>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</si>
  <si>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</si>
  <si>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</si>
  <si>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</si>
  <si>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</si>
  <si>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</si>
  <si>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</si>
  <si>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</si>
  <si>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</si>
  <si>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</si>
  <si>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</si>
  <si>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</si>
  <si>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</si>
  <si>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</si>
  <si>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</si>
  <si>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</si>
  <si>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</si>
  <si>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</si>
  <si>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</si>
  <si>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</si>
  <si>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</si>
  <si>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</si>
  <si>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</si>
  <si>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01/01/16 - VENCIMENTO 08/01/16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</si>
</sst>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247777.67</v>
      </c>
      <c r="C6" s="12">
        <v>379803.23</v>
      </c>
      <c r="D6" s="12">
        <v>500092.75</v>
      </c>
      <c r="E6" s="12">
        <v>239167.7</v>
      </c>
      <c r="F6" s="12">
        <v>408677.87</v>
      </c>
      <c r="G6" s="12">
        <v>548049.06</v>
      </c>
      <c r="H6" s="12">
        <v>233271.49</v>
      </c>
      <c r="I6" s="12">
        <v>67760.05</v>
      </c>
      <c r="J6" s="12">
        <v>204286.1</v>
      </c>
      <c r="K6" s="12">
        <f>SUM(B6:J6)</f>
        <v>2828885.9199999995</v>
      </c>
    </row>
    <row r="7" spans="1:11" ht="27" customHeight="1">
      <c r="A7" s="2" t="s">
        <v>18</v>
      </c>
      <c r="B7" s="9">
        <v>-46427.5</v>
      </c>
      <c r="C7" s="9">
        <v>-74216.81</v>
      </c>
      <c r="D7" s="9">
        <v>-79479.6</v>
      </c>
      <c r="E7" s="9">
        <v>-46239.09</v>
      </c>
      <c r="F7" s="9">
        <v>-63706.15</v>
      </c>
      <c r="G7" s="9">
        <v>-77781.85</v>
      </c>
      <c r="H7" s="9">
        <v>-38972.5</v>
      </c>
      <c r="I7" s="9">
        <v>-11090.96</v>
      </c>
      <c r="J7" s="9">
        <v>-39979.72</v>
      </c>
      <c r="K7" s="9">
        <f>SUM(B7:J7)</f>
        <v>-477894.18000000005</v>
      </c>
    </row>
    <row r="8" spans="1:11" ht="27" customHeight="1">
      <c r="A8" s="7" t="s">
        <v>19</v>
      </c>
      <c r="B8" s="8">
        <f>+B6+B7</f>
        <v>201350.17</v>
      </c>
      <c r="C8" s="8">
        <f aca="true" t="shared" si="0" ref="C8:J8">+C6+C7</f>
        <v>305586.42</v>
      </c>
      <c r="D8" s="8">
        <f t="shared" si="0"/>
        <v>420613.15</v>
      </c>
      <c r="E8" s="8">
        <f t="shared" si="0"/>
        <v>192928.61000000002</v>
      </c>
      <c r="F8" s="8">
        <f t="shared" si="0"/>
        <v>344971.72</v>
      </c>
      <c r="G8" s="8">
        <f t="shared" si="0"/>
        <v>470267.2100000001</v>
      </c>
      <c r="H8" s="8">
        <f t="shared" si="0"/>
        <v>194298.99</v>
      </c>
      <c r="I8" s="8">
        <f t="shared" si="0"/>
        <v>56669.090000000004</v>
      </c>
      <c r="J8" s="8">
        <f t="shared" si="0"/>
        <v>164306.38</v>
      </c>
      <c r="K8" s="8">
        <f>SUM(B8:J8)</f>
        <v>2350991.74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200168.55903956763</v>
      </c>
      <c r="C14" s="12">
        <v>121132.45792755722</v>
      </c>
      <c r="D14" s="12">
        <v>159283.765225071</v>
      </c>
      <c r="E14" s="12">
        <v>25245.5725833824</v>
      </c>
      <c r="F14" s="12">
        <v>128600.31960115039</v>
      </c>
      <c r="G14" s="12">
        <v>140854.79167834052</v>
      </c>
      <c r="H14" s="12">
        <v>159361.4085051152</v>
      </c>
      <c r="I14" s="12">
        <v>201059.8894252395</v>
      </c>
      <c r="J14" s="12">
        <v>138576.464986404</v>
      </c>
      <c r="K14" s="12">
        <v>186031.57677630128</v>
      </c>
      <c r="L14" s="12">
        <v>70278.3466581336</v>
      </c>
      <c r="M14" s="12">
        <v>33470.7351651125</v>
      </c>
      <c r="N14" s="12">
        <f>SUM(B14:M14)</f>
        <v>1564063.8875713751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-52146.22</v>
      </c>
      <c r="C15" s="10">
        <v>-38679.34</v>
      </c>
      <c r="D15" s="10">
        <v>-39903.94</v>
      </c>
      <c r="E15" s="10">
        <v>-44417.82</v>
      </c>
      <c r="F15" s="10">
        <v>-27482.4</v>
      </c>
      <c r="G15" s="10">
        <v>-43263.14</v>
      </c>
      <c r="H15" s="10">
        <v>-49251.28</v>
      </c>
      <c r="I15" s="10">
        <v>-36807.22</v>
      </c>
      <c r="J15" s="10">
        <v>-41624.44</v>
      </c>
      <c r="K15" s="10">
        <v>-36361.94</v>
      </c>
      <c r="L15" s="10">
        <v>-15009.6</v>
      </c>
      <c r="M15" s="10">
        <v>-7536.3</v>
      </c>
      <c r="N15" s="9">
        <f>SUM(B15:M15)</f>
        <v>-432483.63999999996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148022.33903956763</v>
      </c>
      <c r="C16" s="8">
        <f aca="true" t="shared" si="1" ref="C16:I16">+C14+C15</f>
        <v>82453.11792755722</v>
      </c>
      <c r="D16" s="8">
        <f t="shared" si="1"/>
        <v>119379.82522507099</v>
      </c>
      <c r="E16" s="8">
        <f t="shared" si="1"/>
        <v>-19172.2474166176</v>
      </c>
      <c r="F16" s="8">
        <f t="shared" si="1"/>
        <v>101117.91960115038</v>
      </c>
      <c r="G16" s="8">
        <f t="shared" si="1"/>
        <v>97591.65167834052</v>
      </c>
      <c r="H16" s="8">
        <f t="shared" si="1"/>
        <v>110110.1285051152</v>
      </c>
      <c r="I16" s="8">
        <f t="shared" si="1"/>
        <v>164252.6694252395</v>
      </c>
      <c r="J16" s="8">
        <f>+J14+J15</f>
        <v>96952.024986404</v>
      </c>
      <c r="K16" s="8">
        <f>+K14+K15</f>
        <v>149669.63677630128</v>
      </c>
      <c r="L16" s="8">
        <f>+L14+L15</f>
        <v>55268.7466581336</v>
      </c>
      <c r="M16" s="8">
        <f>+M14+M15</f>
        <v>25934.4351651125</v>
      </c>
      <c r="N16" s="8">
        <f>+N14+N15</f>
        <v>1131580.2475713752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2016-01-08T13:04:41Z</dcterms:modified>
  <cp:category/>
  <cp:version/>
  <cp:contentType/>
  <cp:contentStatus/>
</cp:coreProperties>
</file>