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<sst xmlns="http://schemas.openxmlformats.org/spreadsheetml/2006/main" count="53" uniqueCount="48">
  <si>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</si>
  <si>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</si>
  <si>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</si>
  <si>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</si>
  <si>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</si>
  <si>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</si>
  <si>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</si>
  <si>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</si>
  <si>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</si>
  <si>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</si>
  <si>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</si>
  <si>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</si>
  <si>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</si>
  <si>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</si>
  <si>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</si>
  <si>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</si>
  <si>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</si>
  <si>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</si>
  <si>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</si>
  <si>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</si>
  <si>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</si>
  <si>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</si>
  <si>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</si>
  <si>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</si>
  <si>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</si>
  <si>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</si>
  <si>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</si>
  <si>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</si>
  <si>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</si>
  <si>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</si>
  <si>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</si>
  <si>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</si>
  <si>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</si>
  <si>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</si>
  <si>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</si>
  <si>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</si>
  <si>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</si>
  <si>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</si>
  <si>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</si>
  <si>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</si>
  <si>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</si>
  <si>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</si>
  <si>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</si>
  <si>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</si>
  <si>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</si>
  <si>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</si>
  <si>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</si>
  <si>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05/07/16 - VENCIMENTO 12/07/16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</si>
</sst>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1496084.28</v>
      </c>
      <c r="C6" s="12">
        <v>2144710.65</v>
      </c>
      <c r="D6" s="12">
        <v>2546408.2</v>
      </c>
      <c r="E6" s="12">
        <v>1463315.37</v>
      </c>
      <c r="F6" s="12">
        <v>1898817.11</v>
      </c>
      <c r="G6" s="12">
        <v>2735671.21</v>
      </c>
      <c r="H6" s="12">
        <v>1427203.79</v>
      </c>
      <c r="I6" s="12">
        <v>561783.61</v>
      </c>
      <c r="J6" s="12">
        <v>868671.02</v>
      </c>
      <c r="K6" s="12">
        <f>SUM(B6:J6)</f>
        <v>15142665.239999998</v>
      </c>
    </row>
    <row r="7" spans="1:11" ht="27" customHeight="1">
      <c r="A7" s="2" t="s">
        <v>18</v>
      </c>
      <c r="B7" s="9">
        <v>-439279.4</v>
      </c>
      <c r="C7" s="9">
        <v>-206455.36</v>
      </c>
      <c r="D7" s="9">
        <v>-265342.41</v>
      </c>
      <c r="E7" s="9">
        <v>-466554.77</v>
      </c>
      <c r="F7" s="9">
        <v>-472326.66</v>
      </c>
      <c r="G7" s="9">
        <v>-444050.07</v>
      </c>
      <c r="H7" s="9">
        <v>-179307.45</v>
      </c>
      <c r="I7" s="9">
        <v>-81908.49</v>
      </c>
      <c r="J7" s="9">
        <v>-64903.82</v>
      </c>
      <c r="K7" s="9">
        <f>SUM(B7:J7)</f>
        <v>-2620128.43</v>
      </c>
    </row>
    <row r="8" spans="1:11" ht="27" customHeight="1">
      <c r="A8" s="7" t="s">
        <v>19</v>
      </c>
      <c r="B8" s="8">
        <f>+B6+B7</f>
        <v>1056804.88</v>
      </c>
      <c r="C8" s="8">
        <f aca="true" t="shared" si="0" ref="C8:J8">+C6+C7</f>
        <v>1938255.29</v>
      </c>
      <c r="D8" s="8">
        <f t="shared" si="0"/>
        <v>2281065.79</v>
      </c>
      <c r="E8" s="8">
        <f t="shared" si="0"/>
        <v>996760.6000000001</v>
      </c>
      <c r="F8" s="8">
        <f t="shared" si="0"/>
        <v>1426490.4500000002</v>
      </c>
      <c r="G8" s="8">
        <f t="shared" si="0"/>
        <v>2291621.14</v>
      </c>
      <c r="H8" s="8">
        <f t="shared" si="0"/>
        <v>1247896.34</v>
      </c>
      <c r="I8" s="8">
        <f t="shared" si="0"/>
        <v>479875.12</v>
      </c>
      <c r="J8" s="8">
        <f t="shared" si="0"/>
        <v>803767.2000000001</v>
      </c>
      <c r="K8" s="8">
        <f>SUM(B8:J8)</f>
        <v>12522536.809999999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910923.07491002</v>
      </c>
      <c r="C14" s="12">
        <v>634578.3942</v>
      </c>
      <c r="D14" s="12">
        <v>623524.45050525</v>
      </c>
      <c r="E14" s="12">
        <v>150913.41272000002</v>
      </c>
      <c r="F14" s="12">
        <v>565558.5309813501</v>
      </c>
      <c r="G14" s="12">
        <v>763478.9276</v>
      </c>
      <c r="H14" s="12">
        <v>783863.5492000001</v>
      </c>
      <c r="I14" s="12">
        <v>714060.1423756</v>
      </c>
      <c r="J14" s="12">
        <v>582108.1312786001</v>
      </c>
      <c r="K14" s="12">
        <v>662270.85009888</v>
      </c>
      <c r="L14" s="12">
        <v>325538.93910733</v>
      </c>
      <c r="M14" s="12">
        <v>190051.33337456</v>
      </c>
      <c r="N14" s="12">
        <f>SUM(B14:M14)</f>
        <v>6906869.73635159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-77858.72</v>
      </c>
      <c r="C15" s="10">
        <v>-74212.44</v>
      </c>
      <c r="D15" s="10">
        <v>-48555.240000000005</v>
      </c>
      <c r="E15" s="10">
        <v>-8000</v>
      </c>
      <c r="F15" s="10">
        <v>-40122.6</v>
      </c>
      <c r="G15" s="10">
        <v>-77929.04</v>
      </c>
      <c r="H15" s="10">
        <v>-93175.8</v>
      </c>
      <c r="I15" s="10">
        <v>-44832.520000000004</v>
      </c>
      <c r="J15" s="10">
        <v>-64737.04</v>
      </c>
      <c r="K15" s="10">
        <v>-47347.64</v>
      </c>
      <c r="L15" s="10">
        <v>-32560.399999999998</v>
      </c>
      <c r="M15" s="10">
        <v>-20863</v>
      </c>
      <c r="N15" s="9">
        <f>SUM(B15:M15)</f>
        <v>-630194.4400000001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833064.35491002</v>
      </c>
      <c r="C16" s="8">
        <f aca="true" t="shared" si="1" ref="C16:I16">+C14+C15</f>
        <v>560365.9542</v>
      </c>
      <c r="D16" s="8">
        <f t="shared" si="1"/>
        <v>574969.21050525</v>
      </c>
      <c r="E16" s="8">
        <f t="shared" si="1"/>
        <v>142913.41272000002</v>
      </c>
      <c r="F16" s="8">
        <f t="shared" si="1"/>
        <v>525435.9309813501</v>
      </c>
      <c r="G16" s="8">
        <f t="shared" si="1"/>
        <v>685549.8876</v>
      </c>
      <c r="H16" s="8">
        <f t="shared" si="1"/>
        <v>690687.7492000001</v>
      </c>
      <c r="I16" s="8">
        <f t="shared" si="1"/>
        <v>669227.6223755999</v>
      </c>
      <c r="J16" s="8">
        <f>+J14+J15</f>
        <v>517371.0912786001</v>
      </c>
      <c r="K16" s="8">
        <f>+K14+K15</f>
        <v>614923.21009888</v>
      </c>
      <c r="L16" s="8">
        <f>+L14+L15</f>
        <v>292978.53910732997</v>
      </c>
      <c r="M16" s="8">
        <f>+M14+M15</f>
        <v>169188.33337456</v>
      </c>
      <c r="N16" s="8">
        <f>+N14+N15</f>
        <v>6276675.296351589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2016-07-11T18:34:23Z</dcterms:modified>
  <cp:category/>
  <cp:version/>
  <cp:contentType/>
  <cp:contentStatus/>
</cp:coreProperties>
</file>