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<sst xmlns="http://schemas.openxmlformats.org/spreadsheetml/2006/main" count="53" uniqueCount="48">
  <si>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</si>
  <si>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</si>
  <si>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</si>
  <si>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</si>
  <si>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</si>
  <si>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</si>
  <si>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</si>
  <si>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</si>
  <si>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</si>
  <si>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</si>
  <si>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</si>
  <si>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</si>
  <si>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</si>
  <si>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</si>
  <si>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</si>
  <si>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</si>
  <si>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</si>
  <si>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</si>
  <si>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</si>
  <si>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</si>
  <si>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</si>
  <si>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</si>
  <si>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</si>
  <si>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</si>
  <si>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</si>
  <si>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</si>
  <si>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</si>
  <si>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</si>
  <si>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</si>
  <si>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</si>
  <si>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</si>
  <si>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</si>
  <si>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</si>
  <si>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</si>
  <si>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</si>
  <si>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</si>
  <si>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</si>
  <si>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</si>
  <si>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</si>
  <si>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</si>
  <si>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</si>
  <si>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</si>
  <si>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</si>
  <si>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</si>
  <si>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</si>
  <si>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</si>
  <si>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</si>
  <si>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20/10/16 - VENCIMENTO 03/11/16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</si>
</sst>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1653606.01</v>
      </c>
      <c r="C6" s="12">
        <v>2442924.87</v>
      </c>
      <c r="D6" s="12">
        <v>2844791.59</v>
      </c>
      <c r="E6" s="12">
        <v>1656770.1</v>
      </c>
      <c r="F6" s="12">
        <v>2236737.81</v>
      </c>
      <c r="G6" s="12">
        <v>3133686.4</v>
      </c>
      <c r="H6" s="12">
        <v>1633270.22</v>
      </c>
      <c r="I6" s="12">
        <v>641646.33</v>
      </c>
      <c r="J6" s="12">
        <v>1022886.53</v>
      </c>
      <c r="K6" s="12">
        <f>SUM(B6:J6)</f>
        <v>17266319.860000003</v>
      </c>
    </row>
    <row r="7" spans="1:11" ht="27" customHeight="1">
      <c r="A7" s="2" t="s">
        <v>18</v>
      </c>
      <c r="B7" s="9">
        <v>-215408.52</v>
      </c>
      <c r="C7" s="9">
        <v>-232303.45</v>
      </c>
      <c r="D7" s="9">
        <v>-207397.27</v>
      </c>
      <c r="E7" s="9">
        <v>-300085.56</v>
      </c>
      <c r="F7" s="9">
        <v>-279895.39</v>
      </c>
      <c r="G7" s="9">
        <v>-307247.26</v>
      </c>
      <c r="H7" s="9">
        <v>-180787.2</v>
      </c>
      <c r="I7" s="9">
        <v>-113507.53</v>
      </c>
      <c r="J7" s="9">
        <v>-69773.7</v>
      </c>
      <c r="K7" s="9">
        <f>SUM(B7:J7)</f>
        <v>-1906405.88</v>
      </c>
    </row>
    <row r="8" spans="1:11" ht="27" customHeight="1">
      <c r="A8" s="7" t="s">
        <v>19</v>
      </c>
      <c r="B8" s="8">
        <f>+B6+B7</f>
        <v>1438197.49</v>
      </c>
      <c r="C8" s="8">
        <f aca="true" t="shared" si="0" ref="C8:J8">+C6+C7</f>
        <v>2210621.42</v>
      </c>
      <c r="D8" s="8">
        <f t="shared" si="0"/>
        <v>2637394.32</v>
      </c>
      <c r="E8" s="8">
        <f t="shared" si="0"/>
        <v>1356684.54</v>
      </c>
      <c r="F8" s="8">
        <f t="shared" si="0"/>
        <v>1956842.42</v>
      </c>
      <c r="G8" s="8">
        <f t="shared" si="0"/>
        <v>2826439.1399999997</v>
      </c>
      <c r="H8" s="8">
        <f t="shared" si="0"/>
        <v>1452483.02</v>
      </c>
      <c r="I8" s="8">
        <f t="shared" si="0"/>
        <v>528138.7999999999</v>
      </c>
      <c r="J8" s="8">
        <f t="shared" si="0"/>
        <v>953112.8300000001</v>
      </c>
      <c r="K8" s="8">
        <f>SUM(B8:J8)</f>
        <v>15359913.980000002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1048098.9399807999</v>
      </c>
      <c r="C14" s="12">
        <v>751816.1950844999</v>
      </c>
      <c r="D14" s="12">
        <v>729202.74156255</v>
      </c>
      <c r="E14" s="12">
        <v>151963.0647696</v>
      </c>
      <c r="F14" s="12">
        <v>721059.6873422001</v>
      </c>
      <c r="G14" s="12">
        <v>910903.2016000001</v>
      </c>
      <c r="H14" s="12">
        <v>961424.698</v>
      </c>
      <c r="I14" s="12">
        <v>830646.4741532</v>
      </c>
      <c r="J14" s="12">
        <v>666163.2741295</v>
      </c>
      <c r="K14" s="12">
        <v>763416.7985393599</v>
      </c>
      <c r="L14" s="12">
        <v>378377.06808877</v>
      </c>
      <c r="M14" s="12">
        <v>217461.03233088</v>
      </c>
      <c r="N14" s="12">
        <f>SUM(B14:M14)</f>
        <v>8130533.175581359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-73039.8</v>
      </c>
      <c r="C15" s="10">
        <v>-73959.4</v>
      </c>
      <c r="D15" s="10">
        <v>-50699.6</v>
      </c>
      <c r="E15" s="10">
        <v>-5802.6</v>
      </c>
      <c r="F15" s="10">
        <v>-41036.2</v>
      </c>
      <c r="G15" s="10">
        <v>-80389</v>
      </c>
      <c r="H15" s="10">
        <v>-97329.4</v>
      </c>
      <c r="I15" s="10">
        <v>-45881.2</v>
      </c>
      <c r="J15" s="10">
        <v>-59850</v>
      </c>
      <c r="K15" s="10">
        <v>-45436.6</v>
      </c>
      <c r="L15" s="10">
        <v>-31494.4</v>
      </c>
      <c r="M15" s="10">
        <v>-20976</v>
      </c>
      <c r="N15" s="9">
        <f>SUM(B15:M15)</f>
        <v>-625894.2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975059.1399807999</v>
      </c>
      <c r="C16" s="8">
        <f aca="true" t="shared" si="1" ref="C16:I16">+C14+C15</f>
        <v>677856.7950844999</v>
      </c>
      <c r="D16" s="8">
        <f t="shared" si="1"/>
        <v>678503.14156255</v>
      </c>
      <c r="E16" s="8">
        <f t="shared" si="1"/>
        <v>146160.4647696</v>
      </c>
      <c r="F16" s="8">
        <f t="shared" si="1"/>
        <v>680023.4873422001</v>
      </c>
      <c r="G16" s="8">
        <f t="shared" si="1"/>
        <v>830514.2016000001</v>
      </c>
      <c r="H16" s="8">
        <f t="shared" si="1"/>
        <v>864095.298</v>
      </c>
      <c r="I16" s="8">
        <f t="shared" si="1"/>
        <v>784765.2741532001</v>
      </c>
      <c r="J16" s="8">
        <f>+J14+J15</f>
        <v>606313.2741295</v>
      </c>
      <c r="K16" s="8">
        <f>+K14+K15</f>
        <v>717980.19853936</v>
      </c>
      <c r="L16" s="8">
        <f>+L14+L15</f>
        <v>346882.66808876995</v>
      </c>
      <c r="M16" s="8">
        <f>+M14+M15</f>
        <v>196485.03233088</v>
      </c>
      <c r="N16" s="8">
        <f>+N14+N15</f>
        <v>7504638.975581359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2016-11-04T10:58:52Z</dcterms:modified>
  <cp:category/>
  <cp:version/>
  <cp:contentType/>
  <cp:contentStatus/>
</cp:coreProperties>
</file>