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<sst xmlns="http://schemas.openxmlformats.org/spreadsheetml/2006/main" count="53" uniqueCount="48">
  <si>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</si>
  <si>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</si>
  <si>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</si>
  <si>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</si>
  <si>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</si>
  <si>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</si>
  <si>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</si>
  <si>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</si>
  <si>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</si>
  <si>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</si>
  <si>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</si>
  <si>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</si>
  <si>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</si>
  <si>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</si>
  <si>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</si>
  <si>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</si>
  <si>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</si>
  <si>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</si>
  <si>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</si>
  <si>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</si>
  <si>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</si>
  <si>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</si>
  <si>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</si>
  <si>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</si>
  <si>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</si>
  <si>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</si>
  <si>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</si>
  <si>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</si>
  <si>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</si>
  <si>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</si>
  <si>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</si>
  <si>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</si>
  <si>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</si>
  <si>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</si>
  <si>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</si>
  <si>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</si>
  <si>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</si>
  <si>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</si>
  <si>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</si>
  <si>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</si>
  <si>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</si>
  <si>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</si>
  <si>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</si>
  <si>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</si>
  <si>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</si>
  <si>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</si>
  <si>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</si>
  <si>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03/09/16 - VENCIMENTO 14/09/16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</si>
</sst>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R16" sqref="R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976984.62</v>
      </c>
      <c r="C6" s="12">
        <v>1412507.56</v>
      </c>
      <c r="D6" s="12">
        <v>1761669.99</v>
      </c>
      <c r="E6" s="12">
        <v>864017.9</v>
      </c>
      <c r="F6" s="12">
        <v>1257361.48</v>
      </c>
      <c r="G6" s="12">
        <v>1680949.13</v>
      </c>
      <c r="H6" s="12">
        <v>824481.07</v>
      </c>
      <c r="I6" s="12">
        <v>319171.34</v>
      </c>
      <c r="J6" s="12">
        <v>604007.48</v>
      </c>
      <c r="K6" s="12">
        <f>SUM(B6:J6)</f>
        <v>9701150.57</v>
      </c>
    </row>
    <row r="7" spans="1:11" ht="27" customHeight="1">
      <c r="A7" s="2" t="s">
        <v>18</v>
      </c>
      <c r="B7" s="9">
        <v>-101463.8</v>
      </c>
      <c r="C7" s="9">
        <v>-150073.82</v>
      </c>
      <c r="D7" s="9">
        <v>-139330.56</v>
      </c>
      <c r="E7" s="9">
        <v>-90573</v>
      </c>
      <c r="F7" s="9">
        <v>-101621.53</v>
      </c>
      <c r="G7" s="9">
        <v>-124562.43</v>
      </c>
      <c r="H7" s="9">
        <v>-103002.8</v>
      </c>
      <c r="I7" s="9">
        <v>-23540.13</v>
      </c>
      <c r="J7" s="9">
        <v>-50228.4</v>
      </c>
      <c r="K7" s="9">
        <f>SUM(B7:J7)</f>
        <v>-884396.47</v>
      </c>
    </row>
    <row r="8" spans="1:11" ht="27" customHeight="1">
      <c r="A8" s="7" t="s">
        <v>19</v>
      </c>
      <c r="B8" s="8">
        <f>+B6+B7</f>
        <v>875520.82</v>
      </c>
      <c r="C8" s="8">
        <f aca="true" t="shared" si="0" ref="C8:J8">+C6+C7</f>
        <v>1262433.74</v>
      </c>
      <c r="D8" s="8">
        <f t="shared" si="0"/>
        <v>1622339.43</v>
      </c>
      <c r="E8" s="8">
        <f t="shared" si="0"/>
        <v>773444.9</v>
      </c>
      <c r="F8" s="8">
        <f t="shared" si="0"/>
        <v>1155739.95</v>
      </c>
      <c r="G8" s="8">
        <f t="shared" si="0"/>
        <v>1556386.7</v>
      </c>
      <c r="H8" s="8">
        <f t="shared" si="0"/>
        <v>721478.2699999999</v>
      </c>
      <c r="I8" s="8">
        <f t="shared" si="0"/>
        <v>295631.21</v>
      </c>
      <c r="J8" s="8">
        <f t="shared" si="0"/>
        <v>553779.08</v>
      </c>
      <c r="K8" s="8">
        <f>SUM(B8:J8)</f>
        <v>8816754.1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762244.2224718799</v>
      </c>
      <c r="C14" s="12">
        <v>498798.3127985</v>
      </c>
      <c r="D14" s="12">
        <v>557851.6385771</v>
      </c>
      <c r="E14" s="12">
        <v>132961.111484</v>
      </c>
      <c r="F14" s="12">
        <v>500527.3216688501</v>
      </c>
      <c r="G14" s="12">
        <v>624984.4638</v>
      </c>
      <c r="H14" s="12">
        <v>658689.1906000001</v>
      </c>
      <c r="I14" s="12">
        <v>600668.9183534</v>
      </c>
      <c r="J14" s="12">
        <v>492366.85458910005</v>
      </c>
      <c r="K14" s="12">
        <v>608460.05788688</v>
      </c>
      <c r="L14" s="12">
        <v>242137.07234636002</v>
      </c>
      <c r="M14" s="12">
        <v>133945.50534336</v>
      </c>
      <c r="N14" s="12">
        <f>SUM(B14:M14)</f>
        <v>5813634.66991943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-72728.2</v>
      </c>
      <c r="C15" s="10">
        <v>-67400.6</v>
      </c>
      <c r="D15" s="10">
        <v>-55183.6</v>
      </c>
      <c r="E15" s="10">
        <v>-7778.6</v>
      </c>
      <c r="F15" s="10">
        <v>-42328.2</v>
      </c>
      <c r="G15" s="10">
        <v>-80875.4</v>
      </c>
      <c r="H15" s="10">
        <v>-92005.6</v>
      </c>
      <c r="I15" s="10">
        <v>-47690</v>
      </c>
      <c r="J15" s="10">
        <v>-60135</v>
      </c>
      <c r="K15" s="10">
        <v>-52485.6</v>
      </c>
      <c r="L15" s="10">
        <v>-26334</v>
      </c>
      <c r="M15" s="10">
        <v>-16765.6</v>
      </c>
      <c r="N15" s="9">
        <f>SUM(B15:M15)</f>
        <v>-621710.3999999999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689516.02247188</v>
      </c>
      <c r="C16" s="8">
        <f aca="true" t="shared" si="1" ref="C16:I16">+C14+C15</f>
        <v>431397.71279849997</v>
      </c>
      <c r="D16" s="8">
        <f t="shared" si="1"/>
        <v>502668.03857710003</v>
      </c>
      <c r="E16" s="8">
        <f t="shared" si="1"/>
        <v>125182.51148399999</v>
      </c>
      <c r="F16" s="8">
        <f t="shared" si="1"/>
        <v>458199.1216688501</v>
      </c>
      <c r="G16" s="8">
        <f t="shared" si="1"/>
        <v>544109.0638</v>
      </c>
      <c r="H16" s="8">
        <f t="shared" si="1"/>
        <v>566683.5906000001</v>
      </c>
      <c r="I16" s="8">
        <f t="shared" si="1"/>
        <v>552978.9183534</v>
      </c>
      <c r="J16" s="8">
        <f>+J14+J15</f>
        <v>432231.85458910005</v>
      </c>
      <c r="K16" s="8">
        <f>+K14+K15</f>
        <v>555974.45788688</v>
      </c>
      <c r="L16" s="8">
        <f>+L14+L15</f>
        <v>215803.07234636002</v>
      </c>
      <c r="M16" s="8">
        <f>+M14+M15</f>
        <v>117179.90534336</v>
      </c>
      <c r="N16" s="8">
        <f>+N14+N15</f>
        <v>5191924.269919431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2016-09-13T19:38:24Z</dcterms:modified>
  <cp:category/>
  <cp:version/>
  <cp:contentType/>
  <cp:contentStatus/>
</cp:coreProperties>
</file>