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<sst xmlns="http://schemas.openxmlformats.org/spreadsheetml/2006/main" count="53" uniqueCount="48">
  <si>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</si>
  <si>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</si>
  <si>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</si>
  <si>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</si>
  <si>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</si>
  <si>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</si>
  <si>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</si>
  <si>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</si>
  <si>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</si>
  <si>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</si>
  <si>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</si>
  <si>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</si>
  <si>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</si>
  <si>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</si>
  <si>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</si>
  <si>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</si>
  <si>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</si>
  <si>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</si>
  <si>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</si>
  <si>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</si>
  <si>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</si>
  <si>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</si>
  <si>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</si>
  <si>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</si>
  <si>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</si>
  <si>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</si>
  <si>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</si>
  <si>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</si>
  <si>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</si>
  <si>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</si>
  <si>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</si>
  <si>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</si>
  <si>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</si>
  <si>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</si>
  <si>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</si>
  <si>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</si>
  <si>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</si>
  <si>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</si>
  <si>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</si>
  <si>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</si>
  <si>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</si>
  <si>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</si>
  <si>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</si>
  <si>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</si>
  <si>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</si>
  <si>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</si>
  <si>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</si>
  <si>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04/09/16 - VENCIMENTO 14/09/16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</si>
</sst>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503395.19</v>
      </c>
      <c r="C6" s="12">
        <v>776711.46</v>
      </c>
      <c r="D6" s="12">
        <v>915291.85</v>
      </c>
      <c r="E6" s="12">
        <v>448636.88</v>
      </c>
      <c r="F6" s="12">
        <v>725408.55</v>
      </c>
      <c r="G6" s="12">
        <v>1009217.24</v>
      </c>
      <c r="H6" s="12">
        <v>447729.41</v>
      </c>
      <c r="I6" s="12">
        <v>143795.25</v>
      </c>
      <c r="J6" s="12">
        <v>365006.86</v>
      </c>
      <c r="K6" s="12">
        <f>SUM(B6:J6)</f>
        <v>5335192.69</v>
      </c>
    </row>
    <row r="7" spans="1:11" ht="27" customHeight="1">
      <c r="A7" s="2" t="s">
        <v>18</v>
      </c>
      <c r="B7" s="9">
        <v>-56224.8</v>
      </c>
      <c r="C7" s="9">
        <v>-88426.42</v>
      </c>
      <c r="D7" s="9">
        <v>-82585.16</v>
      </c>
      <c r="E7" s="9">
        <v>-50312</v>
      </c>
      <c r="F7" s="9">
        <v>-66707.13</v>
      </c>
      <c r="G7" s="9">
        <v>-83948.03</v>
      </c>
      <c r="H7" s="9">
        <v>-56749.2</v>
      </c>
      <c r="I7" s="9">
        <v>-12732.93</v>
      </c>
      <c r="J7" s="9">
        <v>-36772.6</v>
      </c>
      <c r="K7" s="9">
        <f>SUM(B7:J7)</f>
        <v>-534458.27</v>
      </c>
    </row>
    <row r="8" spans="1:11" ht="27" customHeight="1">
      <c r="A8" s="7" t="s">
        <v>19</v>
      </c>
      <c r="B8" s="8">
        <f>+B6+B7</f>
        <v>447170.39</v>
      </c>
      <c r="C8" s="8">
        <f aca="true" t="shared" si="0" ref="C8:J8">+C6+C7</f>
        <v>688285.0399999999</v>
      </c>
      <c r="D8" s="8">
        <f t="shared" si="0"/>
        <v>832706.69</v>
      </c>
      <c r="E8" s="8">
        <f t="shared" si="0"/>
        <v>398324.88</v>
      </c>
      <c r="F8" s="8">
        <f t="shared" si="0"/>
        <v>658701.42</v>
      </c>
      <c r="G8" s="8">
        <f t="shared" si="0"/>
        <v>925269.21</v>
      </c>
      <c r="H8" s="8">
        <f t="shared" si="0"/>
        <v>390980.20999999996</v>
      </c>
      <c r="I8" s="8">
        <f t="shared" si="0"/>
        <v>131062.32</v>
      </c>
      <c r="J8" s="8">
        <f t="shared" si="0"/>
        <v>328234.26</v>
      </c>
      <c r="K8" s="8">
        <f>SUM(B8:J8)</f>
        <v>4800734.42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450857.1530523</v>
      </c>
      <c r="C14" s="12">
        <v>285367.4912595</v>
      </c>
      <c r="D14" s="12">
        <v>325784.56241375</v>
      </c>
      <c r="E14" s="12">
        <v>76375.0593</v>
      </c>
      <c r="F14" s="12">
        <v>301222.7833139</v>
      </c>
      <c r="G14" s="12">
        <v>353933.2256</v>
      </c>
      <c r="H14" s="12">
        <v>364022.78669999994</v>
      </c>
      <c r="I14" s="12">
        <v>383085.85537039995</v>
      </c>
      <c r="J14" s="12">
        <v>305984.270271</v>
      </c>
      <c r="K14" s="12">
        <v>380659.3482184</v>
      </c>
      <c r="L14" s="12">
        <v>146198.78885034</v>
      </c>
      <c r="M14" s="12">
        <v>73568.01239552</v>
      </c>
      <c r="N14" s="12">
        <f>SUM(B14:M14)</f>
        <v>3447059.3367451103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-51816.8</v>
      </c>
      <c r="C15" s="10">
        <v>-45136.4</v>
      </c>
      <c r="D15" s="10">
        <v>-39162.8</v>
      </c>
      <c r="E15" s="10">
        <v>-4571.4</v>
      </c>
      <c r="F15" s="10">
        <v>-31479.2</v>
      </c>
      <c r="G15" s="10">
        <v>-56057.6</v>
      </c>
      <c r="H15" s="10">
        <v>-60477</v>
      </c>
      <c r="I15" s="10">
        <v>-36962.6</v>
      </c>
      <c r="J15" s="10">
        <v>-42632.2</v>
      </c>
      <c r="K15" s="10">
        <v>-37426.2</v>
      </c>
      <c r="L15" s="10">
        <v>-18498.4</v>
      </c>
      <c r="M15" s="10">
        <v>-9313.8</v>
      </c>
      <c r="N15" s="9">
        <f>SUM(B15:M15)</f>
        <v>-433534.4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399040.3530523</v>
      </c>
      <c r="C16" s="8">
        <f aca="true" t="shared" si="1" ref="C16:I16">+C14+C15</f>
        <v>240231.09125949998</v>
      </c>
      <c r="D16" s="8">
        <f t="shared" si="1"/>
        <v>286621.76241375</v>
      </c>
      <c r="E16" s="8">
        <f t="shared" si="1"/>
        <v>71803.6593</v>
      </c>
      <c r="F16" s="8">
        <f t="shared" si="1"/>
        <v>269743.5833139</v>
      </c>
      <c r="G16" s="8">
        <f t="shared" si="1"/>
        <v>297875.6256</v>
      </c>
      <c r="H16" s="8">
        <f t="shared" si="1"/>
        <v>303545.78669999994</v>
      </c>
      <c r="I16" s="8">
        <f t="shared" si="1"/>
        <v>346123.2553704</v>
      </c>
      <c r="J16" s="8">
        <f>+J14+J15</f>
        <v>263352.070271</v>
      </c>
      <c r="K16" s="8">
        <f>+K14+K15</f>
        <v>343233.14821839996</v>
      </c>
      <c r="L16" s="8">
        <f>+L14+L15</f>
        <v>127700.38885034001</v>
      </c>
      <c r="M16" s="8">
        <f>+M14+M15</f>
        <v>64254.21239551999</v>
      </c>
      <c r="N16" s="8">
        <f>+N14+N15</f>
        <v>3013524.9367451104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2016-09-13T19:48:31Z</dcterms:modified>
  <cp:category/>
  <cp:version/>
  <cp:contentType/>
  <cp:contentStatus/>
</cp:coreProperties>
</file>