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<sst xmlns="http://schemas.openxmlformats.org/spreadsheetml/2006/main" count="53" uniqueCount="48">
  <si>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</si>
  <si>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</si>
  <si>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</si>
  <si>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</si>
  <si>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</si>
  <si>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</si>
  <si>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</si>
  <si>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</si>
  <si>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</si>
  <si>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</si>
  <si>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</si>
  <si>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</si>
  <si>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</si>
  <si>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</si>
  <si>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</si>
  <si>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</si>
  <si>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</si>
  <si>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</si>
  <si>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</si>
  <si>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</si>
  <si>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</si>
  <si>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</si>
  <si>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</si>
  <si>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</si>
  <si>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</si>
  <si>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</si>
  <si>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</si>
  <si>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</si>
  <si>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</si>
  <si>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</si>
  <si>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</si>
  <si>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</si>
  <si>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</si>
  <si>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</si>
  <si>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</si>
  <si>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</si>
  <si>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</si>
  <si>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</si>
  <si>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</si>
  <si>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</si>
  <si>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</si>
  <si>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</si>
  <si>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</si>
  <si>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</si>
  <si>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</si>
  <si>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</si>
  <si>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</si>
  <si>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10/09/16 - VENCIMENTO 20/09/16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</si>
</sst>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1003674.96</v>
      </c>
      <c r="C6" s="12">
        <v>1449412.4</v>
      </c>
      <c r="D6" s="12">
        <v>1841664.9</v>
      </c>
      <c r="E6" s="12">
        <v>866407.16</v>
      </c>
      <c r="F6" s="12">
        <v>1294243.3</v>
      </c>
      <c r="G6" s="12">
        <v>1727188.79</v>
      </c>
      <c r="H6" s="12">
        <v>837183.12</v>
      </c>
      <c r="I6" s="12">
        <v>323828.64</v>
      </c>
      <c r="J6" s="12">
        <v>631424.45</v>
      </c>
      <c r="K6" s="12">
        <f>SUM(B6:J6)</f>
        <v>9975027.719999999</v>
      </c>
    </row>
    <row r="7" spans="1:11" ht="27" customHeight="1">
      <c r="A7" s="2" t="s">
        <v>18</v>
      </c>
      <c r="B7" s="9">
        <v>-106780</v>
      </c>
      <c r="C7" s="9">
        <v>-157898.02</v>
      </c>
      <c r="D7" s="9">
        <v>-149655.16</v>
      </c>
      <c r="E7" s="9">
        <v>-93909.4</v>
      </c>
      <c r="F7" s="9">
        <v>-107207.53</v>
      </c>
      <c r="G7" s="9">
        <v>-128085.03</v>
      </c>
      <c r="H7" s="9">
        <v>-108930.8</v>
      </c>
      <c r="I7" s="9">
        <v>-23904.93</v>
      </c>
      <c r="J7" s="9">
        <v>-54290.6</v>
      </c>
      <c r="K7" s="9">
        <f>SUM(B7:J7)</f>
        <v>-930661.4700000002</v>
      </c>
    </row>
    <row r="8" spans="1:11" ht="27" customHeight="1">
      <c r="A8" s="7" t="s">
        <v>19</v>
      </c>
      <c r="B8" s="8">
        <f>+B6+B7</f>
        <v>896894.96</v>
      </c>
      <c r="C8" s="8">
        <f aca="true" t="shared" si="0" ref="C8:J8">+C6+C7</f>
        <v>1291514.38</v>
      </c>
      <c r="D8" s="8">
        <f t="shared" si="0"/>
        <v>1692009.74</v>
      </c>
      <c r="E8" s="8">
        <f t="shared" si="0"/>
        <v>772497.76</v>
      </c>
      <c r="F8" s="8">
        <f t="shared" si="0"/>
        <v>1187035.77</v>
      </c>
      <c r="G8" s="8">
        <f t="shared" si="0"/>
        <v>1599103.76</v>
      </c>
      <c r="H8" s="8">
        <f t="shared" si="0"/>
        <v>728252.32</v>
      </c>
      <c r="I8" s="8">
        <f t="shared" si="0"/>
        <v>299923.71</v>
      </c>
      <c r="J8" s="8">
        <f t="shared" si="0"/>
        <v>577133.85</v>
      </c>
      <c r="K8" s="8">
        <f>SUM(B8:J8)</f>
        <v>9044366.25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783845.87477376</v>
      </c>
      <c r="C14" s="12">
        <v>513066.3854485</v>
      </c>
      <c r="D14" s="12">
        <v>576318.65383745</v>
      </c>
      <c r="E14" s="12">
        <v>139617.7026072</v>
      </c>
      <c r="F14" s="12">
        <v>521757.2616293001</v>
      </c>
      <c r="G14" s="12">
        <v>640153.5354</v>
      </c>
      <c r="H14" s="12">
        <v>677711.8815</v>
      </c>
      <c r="I14" s="12">
        <v>621478.8813548001</v>
      </c>
      <c r="J14" s="12">
        <v>507684.08132490003</v>
      </c>
      <c r="K14" s="12">
        <v>631135.44784592</v>
      </c>
      <c r="L14" s="12">
        <v>252001.48707211998</v>
      </c>
      <c r="M14" s="12">
        <v>138403.88546496</v>
      </c>
      <c r="N14" s="12">
        <f>SUM(B14:M14)</f>
        <v>6003175.07825891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-76642.2</v>
      </c>
      <c r="C15" s="10">
        <v>-73055</v>
      </c>
      <c r="D15" s="10">
        <v>-59356</v>
      </c>
      <c r="E15" s="10">
        <v>-8561.4</v>
      </c>
      <c r="F15" s="10">
        <v>-45299.8</v>
      </c>
      <c r="G15" s="10">
        <v>-85370.8</v>
      </c>
      <c r="H15" s="10">
        <v>-98762</v>
      </c>
      <c r="I15" s="10">
        <v>-50973.2</v>
      </c>
      <c r="J15" s="10">
        <v>-65272.6</v>
      </c>
      <c r="K15" s="10">
        <v>-55955</v>
      </c>
      <c r="L15" s="10">
        <v>-28139</v>
      </c>
      <c r="M15" s="10">
        <v>-17905.6</v>
      </c>
      <c r="N15" s="9">
        <f>SUM(B15:M15)</f>
        <v>-665292.6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707203.67477376</v>
      </c>
      <c r="C16" s="8">
        <f aca="true" t="shared" si="1" ref="C16:I16">+C14+C15</f>
        <v>440011.3854485</v>
      </c>
      <c r="D16" s="8">
        <f t="shared" si="1"/>
        <v>516962.65383744997</v>
      </c>
      <c r="E16" s="8">
        <f t="shared" si="1"/>
        <v>131056.30260719999</v>
      </c>
      <c r="F16" s="8">
        <f t="shared" si="1"/>
        <v>476457.4616293001</v>
      </c>
      <c r="G16" s="8">
        <f t="shared" si="1"/>
        <v>554782.7354</v>
      </c>
      <c r="H16" s="8">
        <f t="shared" si="1"/>
        <v>578949.8815</v>
      </c>
      <c r="I16" s="8">
        <f t="shared" si="1"/>
        <v>570505.6813548001</v>
      </c>
      <c r="J16" s="8">
        <f>+J14+J15</f>
        <v>442411.48132490006</v>
      </c>
      <c r="K16" s="8">
        <f>+K14+K15</f>
        <v>575180.44784592</v>
      </c>
      <c r="L16" s="8">
        <f>+L14+L15</f>
        <v>223862.48707211998</v>
      </c>
      <c r="M16" s="8">
        <f>+M14+M15</f>
        <v>120498.28546496</v>
      </c>
      <c r="N16" s="8">
        <f>+N14+N15</f>
        <v>5337882.478258911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2016-09-19T20:00:47Z</dcterms:modified>
  <cp:category/>
  <cp:version/>
  <cp:contentType/>
  <cp:contentStatus/>
</cp:coreProperties>
</file>