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SISTEMA'!$A$1:$N$17</definedName>
    <definedName name="_xlnm.Print_Titles" localSheetId="0">'RESUMO SISTEMA'!$1:$13</definedName>
  </definedNames>
  <calcPr fullCalcOnLoad="1"/>
</workbook>
</file>

<file path=xl/sharedStrings.xml><?xml version="1.0" encoding="utf-8"?>
<sst xmlns="http://schemas.openxmlformats.org/spreadsheetml/2006/main" count="53" uniqueCount="48">
  <si>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</si>
  <si>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</si>
  <si>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</si>
  <si>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</si>
  <si>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</si>
  <si>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</si>
  <si>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</si>
  <si>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</si>
  <si>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</si>
  <si>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</si>
  <si>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Via Sul Transportes Urbanos Ltda.</t>
  </si>
  <si>
    <t>Consórcio Unisul</t>
  </si>
  <si>
    <t>Consórcio Sete</t>
  </si>
  <si>
    <t xml:space="preserve">Consórcio Sudoeste de Transporte </t>
  </si>
  <si>
    <t>CONCESSÃO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</si>
  <si>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</si>
  <si>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</si>
  <si>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</si>
  <si>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</si>
  <si>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</si>
  <si>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Ambiental Transp. Urb. S.A.</t>
  </si>
  <si>
    <t>Express Transp. Urb Ltda</t>
  </si>
  <si>
    <t>TOTAL</t>
  </si>
  <si>
    <t>Empresa Transunião Transporte S/A</t>
  </si>
  <si>
    <t>Área 1.0</t>
  </si>
  <si>
    <t>Área 2.0</t>
  </si>
  <si>
    <t>Área 3.0</t>
  </si>
  <si>
    <t>3.1</t>
  </si>
  <si>
    <t>4.0</t>
  </si>
  <si>
    <t>4.1</t>
  </si>
  <si>
    <t>Área 5.0</t>
  </si>
  <si>
    <t>Área 6.0</t>
  </si>
  <si>
    <t>Área 6.1</t>
  </si>
  <si>
    <t>Área 7.0</t>
  </si>
  <si>
    <t>Área 8.0</t>
  </si>
  <si>
    <t>Área 8.1</t>
  </si>
  <si>
    <t>SUBISTEMA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</si>
  <si>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</si>
  <si>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</si>
  <si>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</si>
  <si>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</si>
  <si>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</si>
  <si>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</si>
  <si>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</si>
  <si>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</si>
  <si>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Qualibus Qualidade em Transporte S/A</t>
  </si>
  <si>
    <t>Allibus Transportes Ltda</t>
  </si>
  <si>
    <t>OPERAÇÃO 11/09/16 - VENCIMENTO 20/09/16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</si>
</sst>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</numFmts>
  <fonts count="41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9" fillId="0" borderId="10" xfId="0" applyFont="1" applyFill="1" applyBorder="1" applyAlignment="1">
      <alignment horizontal="left" vertical="center" indent="1"/>
    </xf>
    <xf numFmtId="0" fontId="39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0" fontId="39" fillId="0" borderId="13" xfId="0" applyFont="1" applyFill="1" applyBorder="1" applyAlignment="1">
      <alignment horizontal="left" vertical="center" indent="1"/>
    </xf>
    <xf numFmtId="173" fontId="39" fillId="0" borderId="13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vertical="center"/>
    </xf>
    <xf numFmtId="174" fontId="39" fillId="0" borderId="10" xfId="45" applyNumberFormat="1" applyFont="1" applyFill="1" applyBorder="1" applyAlignment="1">
      <alignment horizontal="center" vertical="center"/>
    </xf>
    <xf numFmtId="0" fontId="39" fillId="34" borderId="10" xfId="0" applyFont="1" applyFill="1" applyBorder="1" applyAlignment="1">
      <alignment horizontal="left" vertical="center" wrapText="1" indent="1"/>
    </xf>
    <xf numFmtId="173" fontId="39" fillId="34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vertical="center"/>
    </xf>
    <xf numFmtId="0" fontId="39" fillId="0" borderId="14" xfId="0" applyFont="1" applyFill="1" applyBorder="1" applyAlignment="1">
      <alignment horizontal="center" vertical="center"/>
    </xf>
    <xf numFmtId="0" fontId="40" fillId="0" borderId="0" xfId="0" applyFont="1" applyFill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1" fontId="2" fillId="33" borderId="12" xfId="48" applyFont="1" applyFill="1" applyBorder="1" applyAlignment="1">
      <alignment horizontal="center" vertical="center" wrapText="1"/>
      <protection/>
    </xf>
    <xf numFmtId="1" fontId="2" fillId="33" borderId="13" xfId="48" applyFont="1" applyFill="1" applyBorder="1" applyAlignment="1">
      <alignment horizontal="center" vertical="center" wrapText="1"/>
      <protection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tabSelected="1" zoomScale="80" zoomScaleNormal="80" zoomScalePageLayoutView="0" workbookViewId="0" topLeftCell="A1">
      <selection activeCell="A1" sqref="A1:K1"/>
    </sheetView>
  </sheetViews>
  <sheetFormatPr defaultColWidth="9.00390625" defaultRowHeight="14.25"/>
  <cols>
    <col min="1" max="1" width="65.00390625" style="1" customWidth="1"/>
    <col min="2" max="2" width="14.625" style="1" bestFit="1" customWidth="1"/>
    <col min="3" max="3" width="16.25390625" style="1" bestFit="1" customWidth="1"/>
    <col min="4" max="4" width="14.375" style="1" bestFit="1" customWidth="1"/>
    <col min="5" max="5" width="15.50390625" style="1" bestFit="1" customWidth="1"/>
    <col min="6" max="6" width="14.125" style="1" bestFit="1" customWidth="1"/>
    <col min="7" max="7" width="13.875" style="1" bestFit="1" customWidth="1"/>
    <col min="8" max="8" width="15.75390625" style="1" bestFit="1" customWidth="1"/>
    <col min="9" max="10" width="15.75390625" style="1" customWidth="1"/>
    <col min="11" max="11" width="14.875" style="1" bestFit="1" customWidth="1"/>
    <col min="12" max="12" width="15.875" style="1" customWidth="1"/>
    <col min="13" max="13" width="14.50390625" style="1" customWidth="1"/>
    <col min="14" max="14" width="14.375" style="1" customWidth="1"/>
    <col min="15" max="16384" width="9.00390625" style="1" customWidth="1"/>
  </cols>
  <sheetData>
    <row r="1" spans="1:11" ht="39.75" customHeight="1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2" ht="39.75" customHeight="1">
      <c r="A2" s="19" t="s">
        <v>47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6"/>
    </row>
    <row r="3" spans="1:11" ht="39.75" customHeight="1">
      <c r="A3" s="5"/>
      <c r="B3" s="5"/>
      <c r="C3" s="5"/>
      <c r="D3" s="5"/>
      <c r="E3" s="5"/>
      <c r="F3" s="5"/>
      <c r="G3" s="5"/>
      <c r="H3" s="5"/>
      <c r="I3" s="15"/>
      <c r="J3" s="15"/>
      <c r="K3" s="5"/>
    </row>
    <row r="4" spans="1:11" ht="46.5" customHeight="1">
      <c r="A4" s="17" t="s">
        <v>14</v>
      </c>
      <c r="B4" s="6" t="s">
        <v>7</v>
      </c>
      <c r="C4" s="6" t="s">
        <v>8</v>
      </c>
      <c r="D4" s="6" t="s">
        <v>9</v>
      </c>
      <c r="E4" s="6" t="s">
        <v>10</v>
      </c>
      <c r="F4" s="6" t="s">
        <v>11</v>
      </c>
      <c r="G4" s="6" t="s">
        <v>12</v>
      </c>
      <c r="H4" s="6" t="s">
        <v>13</v>
      </c>
      <c r="I4" s="20" t="s">
        <v>20</v>
      </c>
      <c r="J4" s="20" t="s">
        <v>21</v>
      </c>
      <c r="K4" s="17" t="s">
        <v>15</v>
      </c>
    </row>
    <row r="5" spans="1:11" ht="31.5" customHeight="1">
      <c r="A5" s="17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21"/>
      <c r="J5" s="21"/>
      <c r="K5" s="17"/>
    </row>
    <row r="6" spans="1:11" ht="27" customHeight="1">
      <c r="A6" s="11" t="s">
        <v>17</v>
      </c>
      <c r="B6" s="12">
        <v>541604.31</v>
      </c>
      <c r="C6" s="12">
        <v>812064.51</v>
      </c>
      <c r="D6" s="12">
        <v>967179.68</v>
      </c>
      <c r="E6" s="12">
        <v>463554.92</v>
      </c>
      <c r="F6" s="12">
        <v>761569.84</v>
      </c>
      <c r="G6" s="12">
        <v>1060201.71</v>
      </c>
      <c r="H6" s="12">
        <v>469524.22</v>
      </c>
      <c r="I6" s="12">
        <v>149306.22</v>
      </c>
      <c r="J6" s="12">
        <v>394066.56</v>
      </c>
      <c r="K6" s="12">
        <f>SUM(B6:J6)</f>
        <v>5619071.969999999</v>
      </c>
    </row>
    <row r="7" spans="1:11" ht="27" customHeight="1">
      <c r="A7" s="2" t="s">
        <v>18</v>
      </c>
      <c r="B7" s="9">
        <v>-71626.2</v>
      </c>
      <c r="C7" s="9">
        <v>-107582.22</v>
      </c>
      <c r="D7" s="9">
        <v>-100722.56</v>
      </c>
      <c r="E7" s="9">
        <v>-60929.2</v>
      </c>
      <c r="F7" s="9">
        <v>-84304.93</v>
      </c>
      <c r="G7" s="9">
        <v>-110320.03</v>
      </c>
      <c r="H7" s="9">
        <v>-67248.6</v>
      </c>
      <c r="I7" s="9">
        <v>-15305.53</v>
      </c>
      <c r="J7" s="9">
        <v>-47218.8</v>
      </c>
      <c r="K7" s="9">
        <f>SUM(B7:J7)</f>
        <v>-665258.0700000001</v>
      </c>
    </row>
    <row r="8" spans="1:11" ht="27" customHeight="1">
      <c r="A8" s="7" t="s">
        <v>19</v>
      </c>
      <c r="B8" s="8">
        <f>+B6+B7</f>
        <v>469978.11000000004</v>
      </c>
      <c r="C8" s="8">
        <f aca="true" t="shared" si="0" ref="C8:J8">+C6+C7</f>
        <v>704482.29</v>
      </c>
      <c r="D8" s="8">
        <f t="shared" si="0"/>
        <v>866457.1200000001</v>
      </c>
      <c r="E8" s="8">
        <f t="shared" si="0"/>
        <v>402625.72</v>
      </c>
      <c r="F8" s="8">
        <f t="shared" si="0"/>
        <v>677264.9099999999</v>
      </c>
      <c r="G8" s="8">
        <f t="shared" si="0"/>
        <v>949881.6799999999</v>
      </c>
      <c r="H8" s="8">
        <f t="shared" si="0"/>
        <v>402275.62</v>
      </c>
      <c r="I8" s="8">
        <f t="shared" si="0"/>
        <v>134000.69</v>
      </c>
      <c r="J8" s="8">
        <f t="shared" si="0"/>
        <v>346847.76</v>
      </c>
      <c r="K8" s="8">
        <f>SUM(B8:J8)</f>
        <v>4953813.9</v>
      </c>
    </row>
    <row r="9" ht="36" customHeight="1"/>
    <row r="10" ht="36" customHeight="1"/>
    <row r="11" spans="1:14" ht="19.5" customHeight="1">
      <c r="A11" s="17" t="s">
        <v>36</v>
      </c>
      <c r="B11" s="17" t="s">
        <v>44</v>
      </c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 t="s">
        <v>22</v>
      </c>
    </row>
    <row r="12" spans="1:14" ht="45.75" customHeight="1">
      <c r="A12" s="17"/>
      <c r="B12" s="4" t="s">
        <v>43</v>
      </c>
      <c r="C12" s="4" t="s">
        <v>43</v>
      </c>
      <c r="D12" s="4" t="s">
        <v>23</v>
      </c>
      <c r="E12" s="4" t="s">
        <v>45</v>
      </c>
      <c r="F12" s="4" t="s">
        <v>37</v>
      </c>
      <c r="G12" s="4" t="s">
        <v>46</v>
      </c>
      <c r="H12" s="4" t="s">
        <v>38</v>
      </c>
      <c r="I12" s="4" t="s">
        <v>39</v>
      </c>
      <c r="J12" s="4" t="s">
        <v>40</v>
      </c>
      <c r="K12" s="4" t="s">
        <v>39</v>
      </c>
      <c r="L12" s="4" t="s">
        <v>41</v>
      </c>
      <c r="M12" s="4" t="s">
        <v>42</v>
      </c>
      <c r="N12" s="17"/>
    </row>
    <row r="13" spans="1:14" ht="25.5" customHeight="1">
      <c r="A13" s="17"/>
      <c r="B13" s="3" t="s">
        <v>24</v>
      </c>
      <c r="C13" s="3" t="s">
        <v>25</v>
      </c>
      <c r="D13" s="3" t="s">
        <v>26</v>
      </c>
      <c r="E13" s="3" t="s">
        <v>27</v>
      </c>
      <c r="F13" s="3" t="s">
        <v>28</v>
      </c>
      <c r="G13" s="3" t="s">
        <v>29</v>
      </c>
      <c r="H13" s="3" t="s">
        <v>30</v>
      </c>
      <c r="I13" s="3" t="s">
        <v>31</v>
      </c>
      <c r="J13" s="3" t="s">
        <v>32</v>
      </c>
      <c r="K13" s="3" t="s">
        <v>33</v>
      </c>
      <c r="L13" s="3" t="s">
        <v>34</v>
      </c>
      <c r="M13" s="3" t="s">
        <v>35</v>
      </c>
      <c r="N13" s="17"/>
    </row>
    <row r="14" spans="1:66" ht="27" customHeight="1">
      <c r="A14" s="11" t="s">
        <v>17</v>
      </c>
      <c r="B14" s="12">
        <v>479138.7693831</v>
      </c>
      <c r="C14" s="12">
        <v>302545.85982400004</v>
      </c>
      <c r="D14" s="12">
        <v>342751.70938265003</v>
      </c>
      <c r="E14" s="12">
        <v>78474.09766399999</v>
      </c>
      <c r="F14" s="12">
        <v>339294.70569695</v>
      </c>
      <c r="G14" s="12">
        <v>376279.7108</v>
      </c>
      <c r="H14" s="12">
        <v>385977.02309999993</v>
      </c>
      <c r="I14" s="12">
        <v>395197.0892408</v>
      </c>
      <c r="J14" s="12">
        <v>319781.8453253</v>
      </c>
      <c r="K14" s="12">
        <v>399083.61772255995</v>
      </c>
      <c r="L14" s="12">
        <v>154972.05055831998</v>
      </c>
      <c r="M14" s="12">
        <v>76566.63257408001</v>
      </c>
      <c r="N14" s="12">
        <f>SUM(B14:M14)</f>
        <v>3650063.1112717595</v>
      </c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</row>
    <row r="15" spans="1:66" ht="27" customHeight="1">
      <c r="A15" s="2" t="s">
        <v>18</v>
      </c>
      <c r="B15" s="10">
        <v>-64812.8</v>
      </c>
      <c r="C15" s="10">
        <v>-54796</v>
      </c>
      <c r="D15" s="10">
        <v>-48974.4</v>
      </c>
      <c r="E15" s="10">
        <v>-5893.8</v>
      </c>
      <c r="F15" s="10">
        <v>-42541</v>
      </c>
      <c r="G15" s="10">
        <v>-67628.6</v>
      </c>
      <c r="H15" s="10">
        <v>-75357.8</v>
      </c>
      <c r="I15" s="10">
        <v>-47838.2</v>
      </c>
      <c r="J15" s="10">
        <v>-51471</v>
      </c>
      <c r="K15" s="10">
        <v>-46975.6</v>
      </c>
      <c r="L15" s="10">
        <v>-23339.6</v>
      </c>
      <c r="M15" s="10">
        <v>-10670.4</v>
      </c>
      <c r="N15" s="9">
        <f>SUM(B15:M15)</f>
        <v>-540299.2</v>
      </c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</row>
    <row r="16" spans="1:14" ht="29.25" customHeight="1">
      <c r="A16" s="7" t="s">
        <v>19</v>
      </c>
      <c r="B16" s="8">
        <f>+B14+B15</f>
        <v>414325.9693831</v>
      </c>
      <c r="C16" s="8">
        <f aca="true" t="shared" si="1" ref="C16:I16">+C14+C15</f>
        <v>247749.85982400004</v>
      </c>
      <c r="D16" s="8">
        <f t="shared" si="1"/>
        <v>293777.30938265</v>
      </c>
      <c r="E16" s="8">
        <f t="shared" si="1"/>
        <v>72580.29766399998</v>
      </c>
      <c r="F16" s="8">
        <f t="shared" si="1"/>
        <v>296753.70569695</v>
      </c>
      <c r="G16" s="8">
        <f t="shared" si="1"/>
        <v>308651.1108</v>
      </c>
      <c r="H16" s="8">
        <f t="shared" si="1"/>
        <v>310619.22309999994</v>
      </c>
      <c r="I16" s="8">
        <f t="shared" si="1"/>
        <v>347358.8892408</v>
      </c>
      <c r="J16" s="8">
        <f>+J14+J15</f>
        <v>268310.8453253</v>
      </c>
      <c r="K16" s="8">
        <f>+K14+K15</f>
        <v>352108.01772256</v>
      </c>
      <c r="L16" s="8">
        <f>+L14+L15</f>
        <v>131632.45055831998</v>
      </c>
      <c r="M16" s="8">
        <f>+M14+M15</f>
        <v>65896.23257408002</v>
      </c>
      <c r="N16" s="8">
        <f>+N14+N15</f>
        <v>3109763.9112717593</v>
      </c>
    </row>
    <row r="17" ht="14.25">
      <c r="M17" s="14"/>
    </row>
    <row r="18" spans="11:13" ht="14.25">
      <c r="K18" s="13"/>
      <c r="M18" s="14"/>
    </row>
    <row r="19" ht="14.25">
      <c r="M19" s="14"/>
    </row>
    <row r="20" ht="14.25">
      <c r="M20" s="14"/>
    </row>
    <row r="21" ht="14.25">
      <c r="M21" s="14"/>
    </row>
  </sheetData>
  <sheetProtection/>
  <mergeCells count="9">
    <mergeCell ref="B11:M11"/>
    <mergeCell ref="N11:N13"/>
    <mergeCell ref="A4:A5"/>
    <mergeCell ref="K4:K5"/>
    <mergeCell ref="A1:K1"/>
    <mergeCell ref="A2:K2"/>
    <mergeCell ref="I4:I5"/>
    <mergeCell ref="J4:J5"/>
    <mergeCell ref="A11:A13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2013-11-26T20:40:34Z</cp:lastPrinted>
  <dcterms:created xsi:type="dcterms:W3CDTF">2012-11-28T17:54:39Z</dcterms:created>
  <dcterms:modified xsi:type="dcterms:W3CDTF">2016-09-19T20:01:53Z</dcterms:modified>
  <cp:category/>
  <cp:version/>
  <cp:contentType/>
  <cp:contentStatus/>
</cp:coreProperties>
</file>