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<sst xmlns="http://schemas.openxmlformats.org/spreadsheetml/2006/main" count="53" uniqueCount="48">
  <si>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</si>
  <si>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</si>
  <si>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</si>
  <si>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</si>
  <si>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</si>
  <si>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</si>
  <si>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</si>
  <si>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</si>
  <si>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</si>
  <si>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</si>
  <si>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</si>
  <si>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</si>
  <si>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</si>
  <si>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</si>
  <si>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</si>
  <si>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</si>
  <si>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</si>
  <si>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</si>
  <si>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</si>
  <si>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</si>
  <si>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</si>
  <si>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</si>
  <si>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</si>
  <si>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</si>
  <si>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</si>
  <si>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</si>
  <si>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</si>
  <si>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</si>
  <si>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</si>
  <si>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</si>
  <si>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</si>
  <si>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</si>
  <si>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</si>
  <si>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</si>
  <si>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</si>
  <si>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</si>
  <si>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</si>
  <si>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</si>
  <si>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</si>
  <si>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</si>
  <si>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</si>
  <si>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</si>
  <si>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</si>
  <si>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</si>
  <si>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</si>
  <si>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</si>
  <si>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</si>
  <si>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18/09/16 - VENCIMENTO 28/09/16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</si>
</sst>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511940.65</v>
      </c>
      <c r="C6" s="12">
        <v>765305.76</v>
      </c>
      <c r="D6" s="12">
        <v>920974.0700000001</v>
      </c>
      <c r="E6" s="12">
        <v>446096.06000000006</v>
      </c>
      <c r="F6" s="12">
        <v>733448.9600000001</v>
      </c>
      <c r="G6" s="12">
        <v>1024166.3999999999</v>
      </c>
      <c r="H6" s="12">
        <v>445051.3599999999</v>
      </c>
      <c r="I6" s="12">
        <v>140804.88</v>
      </c>
      <c r="J6" s="12">
        <v>367036.29999999993</v>
      </c>
      <c r="K6" s="12">
        <f>SUM(B6:J6)</f>
        <v>5354824.44</v>
      </c>
    </row>
    <row r="7" spans="1:11" ht="27" customHeight="1">
      <c r="A7" s="2" t="s">
        <v>18</v>
      </c>
      <c r="B7" s="9">
        <v>-57767.6</v>
      </c>
      <c r="C7" s="9">
        <v>-86397.22</v>
      </c>
      <c r="D7" s="9">
        <v>-83573.16</v>
      </c>
      <c r="E7" s="9">
        <v>-49441.8</v>
      </c>
      <c r="F7" s="9">
        <v>-67736.93</v>
      </c>
      <c r="G7" s="9">
        <v>-85000.63</v>
      </c>
      <c r="H7" s="9">
        <v>-53994.2</v>
      </c>
      <c r="I7" s="9">
        <v>-13063.53</v>
      </c>
      <c r="J7" s="9">
        <v>-37532.6</v>
      </c>
      <c r="K7" s="9">
        <f>SUM(B7:J7)</f>
        <v>-534507.67</v>
      </c>
    </row>
    <row r="8" spans="1:11" ht="27" customHeight="1">
      <c r="A8" s="7" t="s">
        <v>19</v>
      </c>
      <c r="B8" s="8">
        <f>+B6+B7</f>
        <v>454173.05000000005</v>
      </c>
      <c r="C8" s="8">
        <f aca="true" t="shared" si="0" ref="C8:J8">+C6+C7</f>
        <v>678908.54</v>
      </c>
      <c r="D8" s="8">
        <f t="shared" si="0"/>
        <v>837400.91</v>
      </c>
      <c r="E8" s="8">
        <f t="shared" si="0"/>
        <v>396654.26000000007</v>
      </c>
      <c r="F8" s="8">
        <f t="shared" si="0"/>
        <v>665712.03</v>
      </c>
      <c r="G8" s="8">
        <f t="shared" si="0"/>
        <v>939165.7699999999</v>
      </c>
      <c r="H8" s="8">
        <f t="shared" si="0"/>
        <v>391057.1599999999</v>
      </c>
      <c r="I8" s="8">
        <f t="shared" si="0"/>
        <v>127741.35</v>
      </c>
      <c r="J8" s="8">
        <f t="shared" si="0"/>
        <v>329503.69999999995</v>
      </c>
      <c r="K8" s="8">
        <f>SUM(B8:J8)</f>
        <v>4820316.77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439352.32100128</v>
      </c>
      <c r="C14" s="12">
        <v>283616.2319315</v>
      </c>
      <c r="D14" s="12">
        <v>324259.3646216</v>
      </c>
      <c r="E14" s="12">
        <v>71178.99666719999</v>
      </c>
      <c r="F14" s="12">
        <v>313814.12993190007</v>
      </c>
      <c r="G14" s="12">
        <v>361479.2272</v>
      </c>
      <c r="H14" s="12">
        <v>363736.49529999995</v>
      </c>
      <c r="I14" s="12">
        <v>379413.0586262</v>
      </c>
      <c r="J14" s="12">
        <v>304277.0871054</v>
      </c>
      <c r="K14" s="12">
        <v>374800.92095072</v>
      </c>
      <c r="L14" s="12">
        <v>144278.26167779</v>
      </c>
      <c r="M14" s="12">
        <v>71465.86219839999</v>
      </c>
      <c r="N14" s="12">
        <f>SUM(B14:M14)</f>
        <v>3431671.95721199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-48894.6</v>
      </c>
      <c r="C15" s="10">
        <v>-44980.6</v>
      </c>
      <c r="D15" s="10">
        <v>-38763.8</v>
      </c>
      <c r="E15" s="10">
        <v>-4381.4</v>
      </c>
      <c r="F15" s="10">
        <v>-31532.4</v>
      </c>
      <c r="G15" s="10">
        <v>-56905</v>
      </c>
      <c r="H15" s="10">
        <v>-60868.4</v>
      </c>
      <c r="I15" s="10">
        <v>-34542</v>
      </c>
      <c r="J15" s="10">
        <v>-43103.4</v>
      </c>
      <c r="K15" s="10">
        <v>-36639.6</v>
      </c>
      <c r="L15" s="10">
        <v>-17939.8</v>
      </c>
      <c r="M15" s="10">
        <v>-8097.8</v>
      </c>
      <c r="N15" s="9">
        <f>SUM(B15:M15)</f>
        <v>-426648.8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390457.72100128</v>
      </c>
      <c r="C16" s="8">
        <f aca="true" t="shared" si="1" ref="C16:I16">+C14+C15</f>
        <v>238635.63193150001</v>
      </c>
      <c r="D16" s="8">
        <f t="shared" si="1"/>
        <v>285495.56462160003</v>
      </c>
      <c r="E16" s="8">
        <f t="shared" si="1"/>
        <v>66797.59666719999</v>
      </c>
      <c r="F16" s="8">
        <f t="shared" si="1"/>
        <v>282281.72993190004</v>
      </c>
      <c r="G16" s="8">
        <f t="shared" si="1"/>
        <v>304574.2272</v>
      </c>
      <c r="H16" s="8">
        <f t="shared" si="1"/>
        <v>302868.0952999999</v>
      </c>
      <c r="I16" s="8">
        <f t="shared" si="1"/>
        <v>344871.0586262</v>
      </c>
      <c r="J16" s="8">
        <f>+J14+J15</f>
        <v>261173.6871054</v>
      </c>
      <c r="K16" s="8">
        <f>+K14+K15</f>
        <v>338161.32095072005</v>
      </c>
      <c r="L16" s="8">
        <f>+L14+L15</f>
        <v>126338.46167779</v>
      </c>
      <c r="M16" s="8">
        <f>+M14+M15</f>
        <v>63368.06219839999</v>
      </c>
      <c r="N16" s="8">
        <f>+N14+N15</f>
        <v>3005023.15721199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2016-09-28T12:15:03Z</dcterms:modified>
  <cp:category/>
  <cp:version/>
  <cp:contentType/>
  <cp:contentStatus/>
</cp:coreProperties>
</file>