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<sst xmlns="http://schemas.openxmlformats.org/spreadsheetml/2006/main" count="53" uniqueCount="48">
  <si>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</si>
  <si>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</si>
  <si>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</si>
  <si>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</si>
  <si>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</si>
  <si>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</si>
  <si>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</si>
  <si>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</si>
  <si>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</si>
  <si>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</si>
  <si>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</si>
  <si>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</si>
  <si>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</si>
  <si>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</si>
  <si>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</si>
  <si>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</si>
  <si>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</si>
  <si>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</si>
  <si>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</si>
  <si>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</si>
  <si>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</si>
  <si>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</si>
  <si>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</si>
  <si>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</si>
  <si>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</si>
  <si>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</si>
  <si>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</si>
  <si>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</si>
  <si>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</si>
  <si>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</si>
  <si>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</si>
  <si>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</si>
  <si>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</si>
  <si>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</si>
  <si>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</si>
  <si>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</si>
  <si>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</si>
  <si>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</si>
  <si>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</si>
  <si>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</si>
  <si>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</si>
  <si>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</si>
  <si>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</si>
  <si>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</si>
  <si>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</si>
  <si>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</si>
  <si>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</si>
  <si>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22/09/16 - VENCIMENTO 04/10/16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</si>
</sst>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1733228.84</v>
      </c>
      <c r="C6" s="12">
        <v>2476764.15</v>
      </c>
      <c r="D6" s="12">
        <v>2917110.56</v>
      </c>
      <c r="E6" s="12">
        <v>1660697.28</v>
      </c>
      <c r="F6" s="12">
        <v>2230487.64</v>
      </c>
      <c r="G6" s="12">
        <v>3108918.84</v>
      </c>
      <c r="H6" s="12">
        <v>1674840.92</v>
      </c>
      <c r="I6" s="12">
        <v>645556.04</v>
      </c>
      <c r="J6" s="12">
        <v>994733.7</v>
      </c>
      <c r="K6" s="12">
        <f>SUM(B6:J6)</f>
        <v>17442337.97</v>
      </c>
    </row>
    <row r="7" spans="1:11" ht="27" customHeight="1">
      <c r="A7" s="2" t="s">
        <v>18</v>
      </c>
      <c r="B7" s="9">
        <v>-379923.76</v>
      </c>
      <c r="C7" s="9">
        <v>-206923.9</v>
      </c>
      <c r="D7" s="9">
        <v>-267684.35</v>
      </c>
      <c r="E7" s="9">
        <v>-431058.87</v>
      </c>
      <c r="F7" s="9">
        <v>-430912.44</v>
      </c>
      <c r="G7" s="9">
        <v>-395838.44</v>
      </c>
      <c r="H7" s="9">
        <v>-183913.05</v>
      </c>
      <c r="I7" s="9">
        <v>-97446.94</v>
      </c>
      <c r="J7" s="9">
        <v>-67092.62</v>
      </c>
      <c r="K7" s="9">
        <f>SUM(B7:J7)</f>
        <v>-2460794.3699999996</v>
      </c>
    </row>
    <row r="8" spans="1:11" ht="27" customHeight="1">
      <c r="A8" s="7" t="s">
        <v>19</v>
      </c>
      <c r="B8" s="8">
        <f>+B6+B7</f>
        <v>1353305.08</v>
      </c>
      <c r="C8" s="8">
        <f aca="true" t="shared" si="0" ref="C8:J8">+C6+C7</f>
        <v>2269840.25</v>
      </c>
      <c r="D8" s="8">
        <f t="shared" si="0"/>
        <v>2649426.21</v>
      </c>
      <c r="E8" s="8">
        <f t="shared" si="0"/>
        <v>1229638.4100000001</v>
      </c>
      <c r="F8" s="8">
        <f t="shared" si="0"/>
        <v>1799575.2000000002</v>
      </c>
      <c r="G8" s="8">
        <f t="shared" si="0"/>
        <v>2713080.4</v>
      </c>
      <c r="H8" s="8">
        <f t="shared" si="0"/>
        <v>1490927.8699999999</v>
      </c>
      <c r="I8" s="8">
        <f t="shared" si="0"/>
        <v>548109.1000000001</v>
      </c>
      <c r="J8" s="8">
        <f t="shared" si="0"/>
        <v>927641.08</v>
      </c>
      <c r="K8" s="8">
        <f>SUM(B8:J8)</f>
        <v>14981543.6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6" ht="27" customHeight="1">
      <c r="A14" s="11" t="s">
        <v>17</v>
      </c>
      <c r="B14" s="12">
        <v>1047755.0290525999</v>
      </c>
      <c r="C14" s="12">
        <v>755993.026763</v>
      </c>
      <c r="D14" s="12">
        <v>710917.8113072</v>
      </c>
      <c r="E14" s="12">
        <v>152694.58592399998</v>
      </c>
      <c r="F14" s="12">
        <v>707995.108905</v>
      </c>
      <c r="G14" s="12">
        <v>900949.6502</v>
      </c>
      <c r="H14" s="12">
        <v>961459.9942</v>
      </c>
      <c r="I14" s="12">
        <v>815871.0750571999</v>
      </c>
      <c r="J14" s="12">
        <v>665076.8848423001</v>
      </c>
      <c r="K14" s="12">
        <v>775007.9534393599</v>
      </c>
      <c r="L14" s="12">
        <v>388535.06658612995</v>
      </c>
      <c r="M14" s="12">
        <v>220610.66215872002</v>
      </c>
      <c r="N14" s="12">
        <f>SUM(B14:M14)</f>
        <v>8102866.84843551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</row>
    <row r="15" spans="1:66" ht="27" customHeight="1">
      <c r="A15" s="2" t="s">
        <v>18</v>
      </c>
      <c r="B15" s="10">
        <v>-68061.8</v>
      </c>
      <c r="C15" s="10">
        <v>-70509</v>
      </c>
      <c r="D15" s="10">
        <v>-46105.4</v>
      </c>
      <c r="E15" s="10">
        <v>-6068.6</v>
      </c>
      <c r="F15" s="10">
        <v>-39535.2</v>
      </c>
      <c r="G15" s="10">
        <v>-76171</v>
      </c>
      <c r="H15" s="10">
        <v>-94901.2</v>
      </c>
      <c r="I15" s="10">
        <v>-42594.2</v>
      </c>
      <c r="J15" s="10">
        <v>-58124.8</v>
      </c>
      <c r="K15" s="10">
        <v>-44406.8</v>
      </c>
      <c r="L15" s="10">
        <v>-32159.4</v>
      </c>
      <c r="M15" s="10">
        <v>-21158.4</v>
      </c>
      <c r="N15" s="9">
        <f>SUM(B15:M15)</f>
        <v>-599795.8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</row>
    <row r="16" spans="1:14" ht="29.25" customHeight="1">
      <c r="A16" s="7" t="s">
        <v>19</v>
      </c>
      <c r="B16" s="8">
        <f>+B14+B15</f>
        <v>979693.2290525999</v>
      </c>
      <c r="C16" s="8">
        <f aca="true" t="shared" si="1" ref="C16:I16">+C14+C15</f>
        <v>685484.026763</v>
      </c>
      <c r="D16" s="8">
        <f t="shared" si="1"/>
        <v>664812.4113072</v>
      </c>
      <c r="E16" s="8">
        <f t="shared" si="1"/>
        <v>146625.98592399998</v>
      </c>
      <c r="F16" s="8">
        <f t="shared" si="1"/>
        <v>668459.9089050001</v>
      </c>
      <c r="G16" s="8">
        <f t="shared" si="1"/>
        <v>824778.6502</v>
      </c>
      <c r="H16" s="8">
        <f t="shared" si="1"/>
        <v>866558.7942</v>
      </c>
      <c r="I16" s="8">
        <f t="shared" si="1"/>
        <v>773276.8750572</v>
      </c>
      <c r="J16" s="8">
        <f>+J14+J15</f>
        <v>606952.0848423</v>
      </c>
      <c r="K16" s="8">
        <f>+K14+K15</f>
        <v>730601.1534393599</v>
      </c>
      <c r="L16" s="8">
        <f>+L14+L15</f>
        <v>356375.6665861299</v>
      </c>
      <c r="M16" s="8">
        <f>+M14+M15</f>
        <v>199452.26215872003</v>
      </c>
      <c r="N16" s="8">
        <f>+N14+N15</f>
        <v>7503071.04843551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2016-10-03T19:59:55Z</dcterms:modified>
  <cp:category/>
  <cp:version/>
  <cp:contentType/>
  <cp:contentStatus/>
</cp:coreProperties>
</file>