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<sst xmlns="http://schemas.openxmlformats.org/spreadsheetml/2006/main" count="53" uniqueCount="48">
  <si>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</si>
  <si>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</si>
  <si>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</si>
  <si>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</si>
  <si>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</si>
  <si>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</si>
  <si>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</si>
  <si>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</si>
  <si>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</si>
  <si>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</si>
  <si>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</si>
  <si>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</si>
  <si>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</si>
  <si>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</si>
  <si>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</si>
  <si>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</si>
  <si>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</si>
  <si>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</si>
  <si>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</si>
  <si>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</si>
  <si>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</si>
  <si>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</si>
  <si>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</si>
  <si>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</si>
  <si>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</si>
  <si>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</si>
  <si>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</si>
  <si>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</si>
  <si>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</si>
  <si>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</si>
  <si>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</si>
  <si>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</si>
  <si>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</si>
  <si>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</si>
  <si>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</si>
  <si>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</si>
  <si>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</si>
  <si>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</si>
  <si>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</si>
  <si>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</si>
  <si>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</si>
  <si>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</si>
  <si>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</si>
  <si>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</si>
  <si>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</si>
  <si>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</si>
  <si>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</si>
  <si>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23/09/16 - VENCIMENTO 05/10/16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</si>
</sst>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1721291.27</v>
      </c>
      <c r="C6" s="12">
        <v>2454998.64</v>
      </c>
      <c r="D6" s="12">
        <v>2889359.94</v>
      </c>
      <c r="E6" s="12">
        <v>1634141.99</v>
      </c>
      <c r="F6" s="12">
        <v>2193914.62</v>
      </c>
      <c r="G6" s="12">
        <v>3072565.9</v>
      </c>
      <c r="H6" s="12">
        <v>1673168.49</v>
      </c>
      <c r="I6" s="12">
        <v>623123.21</v>
      </c>
      <c r="J6" s="12">
        <v>1010870.31</v>
      </c>
      <c r="K6" s="12">
        <f>SUM(B6:J6)</f>
        <v>17273434.37</v>
      </c>
    </row>
    <row r="7" spans="1:11" ht="27" customHeight="1">
      <c r="A7" s="2" t="s">
        <v>18</v>
      </c>
      <c r="B7" s="9">
        <v>-230046.28</v>
      </c>
      <c r="C7" s="9">
        <v>-244217.3</v>
      </c>
      <c r="D7" s="9">
        <v>-263807.80000000005</v>
      </c>
      <c r="E7" s="9">
        <v>-306475.95</v>
      </c>
      <c r="F7" s="9">
        <v>-309274.94999999995</v>
      </c>
      <c r="G7" s="9">
        <v>-320818.73</v>
      </c>
      <c r="H7" s="9">
        <v>-212440.3</v>
      </c>
      <c r="I7" s="9">
        <v>-104780.48999999999</v>
      </c>
      <c r="J7" s="9">
        <v>-74960.22</v>
      </c>
      <c r="K7" s="9">
        <f>SUM(B7:J7)</f>
        <v>-2066822.02</v>
      </c>
    </row>
    <row r="8" spans="1:11" ht="27" customHeight="1">
      <c r="A8" s="7" t="s">
        <v>19</v>
      </c>
      <c r="B8" s="8">
        <f>+B6+B7</f>
        <v>1491244.99</v>
      </c>
      <c r="C8" s="8">
        <f aca="true" t="shared" si="0" ref="C8:J8">+C6+C7</f>
        <v>2210781.3400000003</v>
      </c>
      <c r="D8" s="8">
        <f t="shared" si="0"/>
        <v>2625552.1399999997</v>
      </c>
      <c r="E8" s="8">
        <f t="shared" si="0"/>
        <v>1327666.04</v>
      </c>
      <c r="F8" s="8">
        <f t="shared" si="0"/>
        <v>1884639.6700000002</v>
      </c>
      <c r="G8" s="8">
        <f t="shared" si="0"/>
        <v>2751747.17</v>
      </c>
      <c r="H8" s="8">
        <f t="shared" si="0"/>
        <v>1460728.19</v>
      </c>
      <c r="I8" s="8">
        <f t="shared" si="0"/>
        <v>518342.72</v>
      </c>
      <c r="J8" s="8">
        <f t="shared" si="0"/>
        <v>935910.0900000001</v>
      </c>
      <c r="K8" s="8">
        <f>SUM(B8:J8)</f>
        <v>15206612.35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6" ht="27" customHeight="1">
      <c r="A14" s="11" t="s">
        <v>17</v>
      </c>
      <c r="B14" s="12">
        <v>1060012.41913474</v>
      </c>
      <c r="C14" s="12">
        <v>757026.9733974999</v>
      </c>
      <c r="D14" s="12">
        <v>724452.81093125</v>
      </c>
      <c r="E14" s="12">
        <v>159288.33158719997</v>
      </c>
      <c r="F14" s="12">
        <v>713348.5438597001</v>
      </c>
      <c r="G14" s="12">
        <v>907837.2196000001</v>
      </c>
      <c r="H14" s="12">
        <v>960406.9909</v>
      </c>
      <c r="I14" s="12">
        <v>831027.3426013999</v>
      </c>
      <c r="J14" s="12">
        <v>672297.9247473001</v>
      </c>
      <c r="K14" s="12">
        <v>784888.76903856</v>
      </c>
      <c r="L14" s="12">
        <v>384997.38213834993</v>
      </c>
      <c r="M14" s="12">
        <v>223522.99110912002</v>
      </c>
      <c r="N14" s="12">
        <f>SUM(B14:M14)</f>
        <v>8179107.69904512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ht="27" customHeight="1">
      <c r="A15" s="2" t="s">
        <v>18</v>
      </c>
      <c r="B15" s="10">
        <v>-90367.54000000001</v>
      </c>
      <c r="C15" s="10">
        <v>-85267.40999999999</v>
      </c>
      <c r="D15" s="10">
        <v>-63746</v>
      </c>
      <c r="E15" s="10">
        <v>-17278.84</v>
      </c>
      <c r="F15" s="10">
        <v>-54723.14</v>
      </c>
      <c r="G15" s="10">
        <v>-105786.33</v>
      </c>
      <c r="H15" s="10">
        <v>-121248.59</v>
      </c>
      <c r="I15" s="10">
        <v>-73853.52</v>
      </c>
      <c r="J15" s="10">
        <v>-77597.68000000001</v>
      </c>
      <c r="K15" s="10">
        <v>-73946.92</v>
      </c>
      <c r="L15" s="10">
        <v>-39757.23</v>
      </c>
      <c r="M15" s="10">
        <v>-24582</v>
      </c>
      <c r="N15" s="9">
        <f>SUM(B15:M15)</f>
        <v>-828155.2000000001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14" ht="29.25" customHeight="1">
      <c r="A16" s="7" t="s">
        <v>19</v>
      </c>
      <c r="B16" s="8">
        <f>+B14+B15</f>
        <v>969644.87913474</v>
      </c>
      <c r="C16" s="8">
        <f aca="true" t="shared" si="1" ref="C16:I16">+C14+C15</f>
        <v>671759.5633974998</v>
      </c>
      <c r="D16" s="8">
        <f t="shared" si="1"/>
        <v>660706.81093125</v>
      </c>
      <c r="E16" s="8">
        <f t="shared" si="1"/>
        <v>142009.49158719997</v>
      </c>
      <c r="F16" s="8">
        <f t="shared" si="1"/>
        <v>658625.4038597001</v>
      </c>
      <c r="G16" s="8">
        <f t="shared" si="1"/>
        <v>802050.8896000001</v>
      </c>
      <c r="H16" s="8">
        <f t="shared" si="1"/>
        <v>839158.4009</v>
      </c>
      <c r="I16" s="8">
        <f t="shared" si="1"/>
        <v>757173.8226013999</v>
      </c>
      <c r="J16" s="8">
        <f>+J14+J15</f>
        <v>594700.2447473</v>
      </c>
      <c r="K16" s="8">
        <f>+K14+K15</f>
        <v>710941.84903856</v>
      </c>
      <c r="L16" s="8">
        <f>+L14+L15</f>
        <v>345240.15213834995</v>
      </c>
      <c r="M16" s="8">
        <f>+M14+M15</f>
        <v>198940.99110912002</v>
      </c>
      <c r="N16" s="8">
        <f>+N14+N15</f>
        <v>7350952.49904512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2016-10-04T19:50:41Z</dcterms:modified>
  <cp:category/>
  <cp:version/>
  <cp:contentType/>
  <cp:contentStatus/>
</cp:coreProperties>
</file>