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<sst xmlns="http://schemas.openxmlformats.org/spreadsheetml/2006/main" count="53" uniqueCount="48">
  <si>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</si>
  <si>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</si>
  <si>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</si>
  <si>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</si>
  <si>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</si>
  <si>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</si>
  <si>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</si>
  <si>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</si>
  <si>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</si>
  <si>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</si>
  <si>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</si>
  <si>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</si>
  <si>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</si>
  <si>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</si>
  <si>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</si>
  <si>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</si>
  <si>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</si>
  <si>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</si>
  <si>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</si>
  <si>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</si>
  <si>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</si>
  <si>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</si>
  <si>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</si>
  <si>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</si>
  <si>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</si>
  <si>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</si>
  <si>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</si>
  <si>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</si>
  <si>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</si>
  <si>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</si>
  <si>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</si>
  <si>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</si>
  <si>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</si>
  <si>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</si>
  <si>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</si>
  <si>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</si>
  <si>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</si>
  <si>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</si>
  <si>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</si>
  <si>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</si>
  <si>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</si>
  <si>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</si>
  <si>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</si>
  <si>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</si>
  <si>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</si>
  <si>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</si>
  <si>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</si>
  <si>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30/09/16 - VENCIMENTO 13/10/16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</si>
</sst>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1685123.53</v>
      </c>
      <c r="C6" s="12">
        <v>2372722.36</v>
      </c>
      <c r="D6" s="12">
        <v>2777424.41</v>
      </c>
      <c r="E6" s="12">
        <v>1590237.8</v>
      </c>
      <c r="F6" s="12">
        <v>2144475.14</v>
      </c>
      <c r="G6" s="12">
        <v>3013831.39</v>
      </c>
      <c r="H6" s="12">
        <v>1617800.64</v>
      </c>
      <c r="I6" s="12">
        <v>611646.66</v>
      </c>
      <c r="J6" s="12">
        <v>993954.3</v>
      </c>
      <c r="K6" s="12">
        <f>SUM(B6:J6)</f>
        <v>16807216.23</v>
      </c>
    </row>
    <row r="7" spans="1:11" ht="27" customHeight="1">
      <c r="A7" s="2" t="s">
        <v>18</v>
      </c>
      <c r="B7" s="9">
        <v>-238367.34</v>
      </c>
      <c r="C7" s="9">
        <v>-229061.37</v>
      </c>
      <c r="D7" s="9">
        <v>-270353.7</v>
      </c>
      <c r="E7" s="9">
        <v>-331116</v>
      </c>
      <c r="F7" s="9">
        <v>-321373.68</v>
      </c>
      <c r="G7" s="9">
        <v>-328602.97</v>
      </c>
      <c r="H7" s="9">
        <v>-211782.31</v>
      </c>
      <c r="I7" s="9">
        <v>-99841.27</v>
      </c>
      <c r="J7" s="9">
        <v>-78780.18</v>
      </c>
      <c r="K7" s="9">
        <f>SUM(B7:J7)</f>
        <v>-2109278.82</v>
      </c>
    </row>
    <row r="8" spans="1:11" ht="27" customHeight="1">
      <c r="A8" s="7" t="s">
        <v>19</v>
      </c>
      <c r="B8" s="8">
        <f>+B6+B7</f>
        <v>1446756.19</v>
      </c>
      <c r="C8" s="8">
        <f aca="true" t="shared" si="0" ref="C8:J8">+C6+C7</f>
        <v>2143660.9899999998</v>
      </c>
      <c r="D8" s="8">
        <f t="shared" si="0"/>
        <v>2507070.71</v>
      </c>
      <c r="E8" s="8">
        <f t="shared" si="0"/>
        <v>1259121.8</v>
      </c>
      <c r="F8" s="8">
        <f t="shared" si="0"/>
        <v>1823101.4600000002</v>
      </c>
      <c r="G8" s="8">
        <f t="shared" si="0"/>
        <v>2685228.42</v>
      </c>
      <c r="H8" s="8">
        <f t="shared" si="0"/>
        <v>1406018.3299999998</v>
      </c>
      <c r="I8" s="8">
        <f t="shared" si="0"/>
        <v>511805.39</v>
      </c>
      <c r="J8" s="8">
        <f t="shared" si="0"/>
        <v>915174.1200000001</v>
      </c>
      <c r="K8" s="8">
        <f>SUM(B8:J8)</f>
        <v>14697937.41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1026909.9807927598</v>
      </c>
      <c r="C14" s="12">
        <v>741754.2720705</v>
      </c>
      <c r="D14" s="12">
        <v>716381.7464581999</v>
      </c>
      <c r="E14" s="12">
        <v>166663.8747728</v>
      </c>
      <c r="F14" s="12">
        <v>688609.5054542002</v>
      </c>
      <c r="G14" s="12">
        <v>885016.5962</v>
      </c>
      <c r="H14" s="12">
        <v>937293.8626</v>
      </c>
      <c r="I14" s="12">
        <v>802242.1091293999</v>
      </c>
      <c r="J14" s="12">
        <v>651361.2200914</v>
      </c>
      <c r="K14" s="12">
        <v>762281.3805215999</v>
      </c>
      <c r="L14" s="12">
        <v>373151.27695429</v>
      </c>
      <c r="M14" s="12">
        <v>215974.90562368</v>
      </c>
      <c r="N14" s="12">
        <f>SUM(B14:M14)</f>
        <v>7967640.73066883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-92479.54</v>
      </c>
      <c r="C15" s="10">
        <v>-74373.5</v>
      </c>
      <c r="D15" s="10">
        <v>-70840.73000000001</v>
      </c>
      <c r="E15" s="10">
        <v>-26791.25</v>
      </c>
      <c r="F15" s="10">
        <v>-93696.72</v>
      </c>
      <c r="G15" s="10">
        <v>-87230.48999999999</v>
      </c>
      <c r="H15" s="10">
        <v>-101433.02</v>
      </c>
      <c r="I15" s="10">
        <v>-64564.409999999996</v>
      </c>
      <c r="J15" s="10">
        <v>-68821.35</v>
      </c>
      <c r="K15" s="10">
        <v>-80236.75</v>
      </c>
      <c r="L15" s="10">
        <v>-54345.009999999995</v>
      </c>
      <c r="M15" s="10">
        <v>-24513.93</v>
      </c>
      <c r="N15" s="9">
        <f>SUM(B15:M15)</f>
        <v>-839326.7000000001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934430.4407927598</v>
      </c>
      <c r="C16" s="8">
        <f aca="true" t="shared" si="1" ref="C16:I16">+C14+C15</f>
        <v>667380.7720705</v>
      </c>
      <c r="D16" s="8">
        <f t="shared" si="1"/>
        <v>645541.0164581999</v>
      </c>
      <c r="E16" s="8">
        <f t="shared" si="1"/>
        <v>139872.6247728</v>
      </c>
      <c r="F16" s="8">
        <f t="shared" si="1"/>
        <v>594912.7854542002</v>
      </c>
      <c r="G16" s="8">
        <f t="shared" si="1"/>
        <v>797786.1062</v>
      </c>
      <c r="H16" s="8">
        <f t="shared" si="1"/>
        <v>835860.8426</v>
      </c>
      <c r="I16" s="8">
        <f t="shared" si="1"/>
        <v>737677.6991293998</v>
      </c>
      <c r="J16" s="8">
        <f>+J14+J15</f>
        <v>582539.8700914</v>
      </c>
      <c r="K16" s="8">
        <f>+K14+K15</f>
        <v>682044.6305215999</v>
      </c>
      <c r="L16" s="8">
        <f>+L14+L15</f>
        <v>318806.26695429</v>
      </c>
      <c r="M16" s="8">
        <f>+M14+M15</f>
        <v>191460.97562368002</v>
      </c>
      <c r="N16" s="8">
        <f>+N14+N15</f>
        <v>7128314.03066883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2016-10-13T20:02:51Z</dcterms:modified>
  <cp:category/>
  <cp:version/>
  <cp:contentType/>
  <cp:contentStatus/>
</cp:coreProperties>
</file>