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<sst xmlns="http://schemas.openxmlformats.org/spreadsheetml/2006/main" count="53" uniqueCount="48">
  <si>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</si>
  <si>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</si>
  <si>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</si>
  <si>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</si>
  <si>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</si>
  <si>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</si>
  <si>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</si>
  <si>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</si>
  <si>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</si>
  <si>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</si>
  <si>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</si>
  <si>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</si>
  <si>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</si>
  <si>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</si>
  <si>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</si>
  <si>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</si>
  <si>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</si>
  <si>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</si>
  <si>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</si>
  <si>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</si>
  <si>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</si>
  <si>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</si>
  <si>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</si>
  <si>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</si>
  <si>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</si>
  <si>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</si>
  <si>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</si>
  <si>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</si>
  <si>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</si>
  <si>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</si>
  <si>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</si>
  <si>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</si>
  <si>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</si>
  <si>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</si>
  <si>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</si>
  <si>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</si>
  <si>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</si>
  <si>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</si>
  <si>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</si>
  <si>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</si>
  <si>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</si>
  <si>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</si>
  <si>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</si>
  <si>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</si>
  <si>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</si>
  <si>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</si>
  <si>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</si>
  <si>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13/08/17 - VENCIMENTO 18/08/17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</si>
</sst>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495146.91</v>
      </c>
      <c r="C6" s="12">
        <v>746333.24</v>
      </c>
      <c r="D6" s="12">
        <v>927841.21</v>
      </c>
      <c r="E6" s="12">
        <v>445181.62</v>
      </c>
      <c r="F6" s="12">
        <v>753379.53</v>
      </c>
      <c r="G6" s="12">
        <v>1053162.14</v>
      </c>
      <c r="H6" s="12">
        <v>470489.78</v>
      </c>
      <c r="I6" s="12">
        <v>137056.09</v>
      </c>
      <c r="J6" s="12">
        <v>356100.74</v>
      </c>
      <c r="K6" s="12">
        <f>SUM(B6:J6)</f>
        <v>5384691.26</v>
      </c>
    </row>
    <row r="7" spans="1:11" ht="27" customHeight="1">
      <c r="A7" s="2" t="s">
        <v>17</v>
      </c>
      <c r="B7" s="9">
        <v>-57501.6</v>
      </c>
      <c r="C7" s="9">
        <v>-90125.88</v>
      </c>
      <c r="D7" s="9">
        <v>-89332.95</v>
      </c>
      <c r="E7" s="9">
        <v>-53557.2</v>
      </c>
      <c r="F7" s="9">
        <v>-67226.45</v>
      </c>
      <c r="G7" s="9">
        <v>-95918.4</v>
      </c>
      <c r="H7" s="9">
        <v>-61712</v>
      </c>
      <c r="I7" s="9">
        <v>-12721.21</v>
      </c>
      <c r="J7" s="9">
        <v>-38851.2</v>
      </c>
      <c r="K7" s="9">
        <f>SUM(B7:J7)</f>
        <v>-566946.8899999999</v>
      </c>
    </row>
    <row r="8" spans="1:11" ht="27" customHeight="1">
      <c r="A8" s="7" t="s">
        <v>18</v>
      </c>
      <c r="B8" s="8">
        <f>+B6+B7</f>
        <v>437645.31</v>
      </c>
      <c r="C8" s="8">
        <f aca="true" t="shared" si="0" ref="C8:J8">+C6+C7</f>
        <v>656207.36</v>
      </c>
      <c r="D8" s="8">
        <f t="shared" si="0"/>
        <v>838508.26</v>
      </c>
      <c r="E8" s="8">
        <f t="shared" si="0"/>
        <v>391624.42</v>
      </c>
      <c r="F8" s="8">
        <f t="shared" si="0"/>
        <v>686153.0800000001</v>
      </c>
      <c r="G8" s="8">
        <f t="shared" si="0"/>
        <v>957243.7399999999</v>
      </c>
      <c r="H8" s="8">
        <f t="shared" si="0"/>
        <v>408777.78</v>
      </c>
      <c r="I8" s="8">
        <f t="shared" si="0"/>
        <v>124334.88</v>
      </c>
      <c r="J8" s="8">
        <f t="shared" si="0"/>
        <v>317249.54</v>
      </c>
      <c r="K8" s="8">
        <f>SUM(B8:J8)</f>
        <v>4817744.37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438238.44614284</v>
      </c>
      <c r="C14" s="12">
        <v>212984.11026049996</v>
      </c>
      <c r="D14" s="12">
        <v>343333.9232848</v>
      </c>
      <c r="E14" s="12">
        <v>59177.230452799995</v>
      </c>
      <c r="F14" s="12">
        <v>326525.73251084995</v>
      </c>
      <c r="G14" s="12">
        <v>359326.6528</v>
      </c>
      <c r="H14" s="12">
        <v>364053.0835</v>
      </c>
      <c r="I14" s="12">
        <v>393620.8050032</v>
      </c>
      <c r="J14" s="12">
        <v>299632.0542727</v>
      </c>
      <c r="K14" s="12">
        <v>400220.0222264</v>
      </c>
      <c r="L14" s="12">
        <v>144946.48992435</v>
      </c>
      <c r="M14" s="12">
        <v>75025.77679871999</v>
      </c>
      <c r="N14" s="12">
        <f>SUM(B14:M14)</f>
        <v>3417084.32717716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-54226</v>
      </c>
      <c r="C15" s="10">
        <v>-35898.6</v>
      </c>
      <c r="D15" s="10">
        <v>-48222</v>
      </c>
      <c r="E15" s="10">
        <v>-4088.8</v>
      </c>
      <c r="F15" s="10">
        <v>-38167.2</v>
      </c>
      <c r="G15" s="10">
        <v>-62137.6</v>
      </c>
      <c r="H15" s="10">
        <v>-66262.8</v>
      </c>
      <c r="I15" s="10">
        <v>-39656.8</v>
      </c>
      <c r="J15" s="10">
        <v>-44133.2</v>
      </c>
      <c r="K15" s="10">
        <v>-40101.4</v>
      </c>
      <c r="L15" s="10">
        <v>-18821.4</v>
      </c>
      <c r="M15" s="10">
        <v>-9701.4</v>
      </c>
      <c r="N15" s="9">
        <f>SUM(B15:M15)</f>
        <v>-461417.20000000007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384012.44614284</v>
      </c>
      <c r="C16" s="8">
        <f aca="true" t="shared" si="1" ref="C16:I16">+C14+C15</f>
        <v>177085.51026049996</v>
      </c>
      <c r="D16" s="8">
        <f t="shared" si="1"/>
        <v>295111.9232848</v>
      </c>
      <c r="E16" s="8">
        <f t="shared" si="1"/>
        <v>55088.43045279999</v>
      </c>
      <c r="F16" s="8">
        <f t="shared" si="1"/>
        <v>288358.53251084994</v>
      </c>
      <c r="G16" s="8">
        <f t="shared" si="1"/>
        <v>297189.0528</v>
      </c>
      <c r="H16" s="8">
        <f t="shared" si="1"/>
        <v>297790.2835</v>
      </c>
      <c r="I16" s="8">
        <f t="shared" si="1"/>
        <v>353964.0050032</v>
      </c>
      <c r="J16" s="8">
        <f>+J14+J15</f>
        <v>255498.85427269997</v>
      </c>
      <c r="K16" s="8">
        <f>+K14+K15</f>
        <v>360118.62222639995</v>
      </c>
      <c r="L16" s="8">
        <f>+L14+L15</f>
        <v>126125.08992435</v>
      </c>
      <c r="M16" s="8">
        <f>+M14+M15</f>
        <v>65324.37679871999</v>
      </c>
      <c r="N16" s="8">
        <f>+N14+N15</f>
        <v>2955667.12717716</v>
      </c>
    </row>
    <row r="17" ht="14.25">
      <c r="M17" s="14"/>
    </row>
    <row r="18" spans="11:13" ht="14.25">
      <c r="K18" s="13"/>
      <c r="M18" s="14"/>
    </row>
    <row r="19" spans="13:14" ht="14.25">
      <c r="M19" s="14"/>
      <c r="N19" s="22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2017-08-18T20:00:57Z</dcterms:modified>
  <cp:category/>
  <cp:version/>
  <cp:contentType/>
  <cp:contentStatus/>
</cp:coreProperties>
</file>