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<sst xmlns="http://schemas.openxmlformats.org/spreadsheetml/2006/main" count="53" uniqueCount="48">
  <si>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</si>
  <si>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</si>
  <si>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</si>
  <si>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</si>
  <si>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</si>
  <si>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</si>
  <si>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</si>
  <si>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</si>
  <si>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</si>
  <si>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</si>
  <si>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</si>
  <si>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</si>
  <si>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</si>
  <si>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</si>
  <si>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</si>
  <si>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</si>
  <si>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</si>
  <si>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</si>
  <si>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</si>
  <si>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</si>
  <si>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</si>
  <si>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</si>
  <si>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</si>
  <si>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</si>
  <si>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</si>
  <si>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</si>
  <si>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</si>
  <si>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</si>
  <si>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</si>
  <si>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</si>
  <si>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</si>
  <si>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</si>
  <si>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</si>
  <si>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</si>
  <si>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</si>
  <si>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</si>
  <si>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</si>
  <si>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</si>
  <si>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</si>
  <si>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</si>
  <si>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</si>
  <si>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</si>
  <si>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</si>
  <si>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</si>
  <si>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</si>
  <si>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</si>
  <si>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</si>
  <si>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19/08/17 - VENCIMENTO 25/08/17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</si>
</sst>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878850.6900000001</v>
      </c>
      <c r="C6" s="12">
        <v>1267612.9500000002</v>
      </c>
      <c r="D6" s="12">
        <v>1592594.46</v>
      </c>
      <c r="E6" s="12">
        <v>776911.15</v>
      </c>
      <c r="F6" s="12">
        <v>1165225.5</v>
      </c>
      <c r="G6" s="12">
        <v>1616458.16</v>
      </c>
      <c r="H6" s="12">
        <v>766327.4400000001</v>
      </c>
      <c r="I6" s="12">
        <v>286794.73</v>
      </c>
      <c r="J6" s="12">
        <v>563944.8</v>
      </c>
      <c r="K6" s="12">
        <f>SUM(B6:J6)</f>
        <v>8914719.88</v>
      </c>
    </row>
    <row r="7" spans="1:11" ht="27" customHeight="1">
      <c r="A7" s="2" t="s">
        <v>17</v>
      </c>
      <c r="B7" s="9">
        <v>-82410.59999999998</v>
      </c>
      <c r="C7" s="9">
        <v>-137259.91999999993</v>
      </c>
      <c r="D7" s="9">
        <v>-120508.1499999999</v>
      </c>
      <c r="E7" s="9">
        <v>-75889.80000000005</v>
      </c>
      <c r="F7" s="9">
        <v>-79762.6499999999</v>
      </c>
      <c r="G7" s="9">
        <v>-102298.59999999986</v>
      </c>
      <c r="H7" s="9">
        <v>-85887.59999999998</v>
      </c>
      <c r="I7" s="9">
        <v>-20636.609999999986</v>
      </c>
      <c r="J7" s="9">
        <v>-44448.59999999998</v>
      </c>
      <c r="K7" s="9">
        <f>SUM(B7:J7)</f>
        <v>-749102.5299999996</v>
      </c>
    </row>
    <row r="8" spans="1:11" ht="27" customHeight="1">
      <c r="A8" s="7" t="s">
        <v>18</v>
      </c>
      <c r="B8" s="8">
        <f>B6+B7</f>
        <v>796440.0900000001</v>
      </c>
      <c r="C8" s="8">
        <f aca="true" t="shared" si="0" ref="C8:J8">C6+C7</f>
        <v>1130353.0300000003</v>
      </c>
      <c r="D8" s="8">
        <f t="shared" si="0"/>
        <v>1472086.31</v>
      </c>
      <c r="E8" s="8">
        <f t="shared" si="0"/>
        <v>701021.35</v>
      </c>
      <c r="F8" s="8">
        <f t="shared" si="0"/>
        <v>1085462.85</v>
      </c>
      <c r="G8" s="8">
        <f t="shared" si="0"/>
        <v>1514159.56</v>
      </c>
      <c r="H8" s="8">
        <f t="shared" si="0"/>
        <v>680439.8400000001</v>
      </c>
      <c r="I8" s="8">
        <f t="shared" si="0"/>
        <v>266158.12</v>
      </c>
      <c r="J8" s="8">
        <f t="shared" si="0"/>
        <v>519496.20000000007</v>
      </c>
      <c r="K8" s="8">
        <f>SUM(B8:J8)</f>
        <v>8165617.3500000015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673544.55583398</v>
      </c>
      <c r="C14" s="12">
        <v>353541.486338</v>
      </c>
      <c r="D14" s="12">
        <v>509182.42108675005</v>
      </c>
      <c r="E14" s="12">
        <v>95400.32429759999</v>
      </c>
      <c r="F14" s="12">
        <v>470485.14680035</v>
      </c>
      <c r="G14" s="12">
        <v>575654.5184</v>
      </c>
      <c r="H14" s="12">
        <v>601966.9720000001</v>
      </c>
      <c r="I14" s="12">
        <v>568166.7867416</v>
      </c>
      <c r="J14" s="12">
        <v>448689.08606939996</v>
      </c>
      <c r="K14" s="12">
        <v>561435.3538380801</v>
      </c>
      <c r="L14" s="12">
        <v>226844.82813366</v>
      </c>
      <c r="M14" s="12">
        <v>125252.90620896</v>
      </c>
      <c r="N14" s="12">
        <f>SUM(B14:M14)</f>
        <v>5210164.385748382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-61658.8</v>
      </c>
      <c r="C15" s="10">
        <v>-48157.4</v>
      </c>
      <c r="D15" s="10">
        <v>-53222.8</v>
      </c>
      <c r="E15" s="10">
        <v>-4856.4</v>
      </c>
      <c r="F15" s="10">
        <v>-39934.2</v>
      </c>
      <c r="G15" s="10">
        <v>-72458.4</v>
      </c>
      <c r="H15" s="10">
        <v>-81219.6</v>
      </c>
      <c r="I15" s="10">
        <v>-42320.6</v>
      </c>
      <c r="J15" s="10">
        <v>-52128.4</v>
      </c>
      <c r="K15" s="10">
        <v>-43061.6</v>
      </c>
      <c r="L15" s="10">
        <v>-22081.8</v>
      </c>
      <c r="M15" s="10">
        <v>-13748.4</v>
      </c>
      <c r="N15" s="9">
        <f>SUM(B15:M15)</f>
        <v>-534848.3999999999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611885.7558339799</v>
      </c>
      <c r="C16" s="8">
        <f aca="true" t="shared" si="1" ref="C16:I16">+C14+C15</f>
        <v>305384.08633799996</v>
      </c>
      <c r="D16" s="8">
        <f t="shared" si="1"/>
        <v>455959.62108675006</v>
      </c>
      <c r="E16" s="8">
        <f t="shared" si="1"/>
        <v>90543.9242976</v>
      </c>
      <c r="F16" s="8">
        <f t="shared" si="1"/>
        <v>430550.94680035</v>
      </c>
      <c r="G16" s="8">
        <f t="shared" si="1"/>
        <v>503196.1183999999</v>
      </c>
      <c r="H16" s="8">
        <f t="shared" si="1"/>
        <v>520747.3720000001</v>
      </c>
      <c r="I16" s="8">
        <f t="shared" si="1"/>
        <v>525846.1867416</v>
      </c>
      <c r="J16" s="8">
        <f>+J14+J15</f>
        <v>396560.68606939993</v>
      </c>
      <c r="K16" s="8">
        <f>+K14+K15</f>
        <v>518373.7538380801</v>
      </c>
      <c r="L16" s="8">
        <f>+L14+L15</f>
        <v>204763.02813366</v>
      </c>
      <c r="M16" s="8">
        <f>+M14+M15</f>
        <v>111504.50620896001</v>
      </c>
      <c r="N16" s="8">
        <f>+N14+N15</f>
        <v>4675315.985748382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2017-08-25T21:31:39Z</dcterms:modified>
  <cp:category/>
  <cp:version/>
  <cp:contentType/>
  <cp:contentStatus/>
</cp:coreProperties>
</file>