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<sst xmlns="http://schemas.openxmlformats.org/spreadsheetml/2006/main" count="53" uniqueCount="48">
  <si>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</si>
  <si>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</si>
  <si>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</si>
  <si>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</si>
  <si>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</si>
  <si>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</si>
  <si>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</si>
  <si>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</si>
  <si>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</si>
  <si>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</si>
  <si>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</si>
  <si>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</si>
  <si>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</si>
  <si>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</si>
  <si>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</si>
  <si>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</si>
  <si>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</si>
  <si>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</si>
  <si>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</si>
  <si>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</si>
  <si>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</si>
  <si>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</si>
  <si>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</si>
  <si>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</si>
  <si>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</si>
  <si>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</si>
  <si>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</si>
  <si>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</si>
  <si>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</si>
  <si>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</si>
  <si>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</si>
  <si>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</si>
  <si>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</si>
  <si>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</si>
  <si>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</si>
  <si>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</si>
  <si>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</si>
  <si>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</si>
  <si>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</si>
  <si>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</si>
  <si>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</si>
  <si>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</si>
  <si>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</si>
  <si>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</si>
  <si>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</si>
  <si>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</si>
  <si>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</si>
  <si>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27/08/17 - VENCIMENTO 01/09/17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</si>
</sst>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497057.11</v>
      </c>
      <c r="C6" s="12">
        <v>749882.8899999999</v>
      </c>
      <c r="D6" s="12">
        <v>939097.7799999999</v>
      </c>
      <c r="E6" s="12">
        <v>451560.1</v>
      </c>
      <c r="F6" s="12">
        <v>708602.8200000001</v>
      </c>
      <c r="G6" s="12">
        <v>1040386.09</v>
      </c>
      <c r="H6" s="12">
        <v>478014.86</v>
      </c>
      <c r="I6" s="12">
        <v>141429.12</v>
      </c>
      <c r="J6" s="12">
        <v>356600.63999999996</v>
      </c>
      <c r="K6" s="12">
        <f>SUM(B6:J6)</f>
        <v>5362631.41</v>
      </c>
    </row>
    <row r="7" spans="1:11" ht="27" customHeight="1">
      <c r="A7" s="2" t="s">
        <v>17</v>
      </c>
      <c r="B7" s="9">
        <v>-54822.59999999998</v>
      </c>
      <c r="C7" s="9">
        <v>-95716.57999999996</v>
      </c>
      <c r="D7" s="9">
        <v>-87436.75</v>
      </c>
      <c r="E7" s="9">
        <v>-50498.20000000001</v>
      </c>
      <c r="F7" s="9">
        <v>-62005.25</v>
      </c>
      <c r="G7" s="9">
        <v>-85153</v>
      </c>
      <c r="H7" s="9">
        <v>-59413</v>
      </c>
      <c r="I7" s="9">
        <v>-12877.009999999995</v>
      </c>
      <c r="J7" s="9">
        <v>-36521.79999999999</v>
      </c>
      <c r="K7" s="9">
        <f>SUM(B7:J7)</f>
        <v>-544444.19</v>
      </c>
    </row>
    <row r="8" spans="1:11" ht="27" customHeight="1">
      <c r="A8" s="7" t="s">
        <v>18</v>
      </c>
      <c r="B8" s="8">
        <f>B6+B7</f>
        <v>442234.51</v>
      </c>
      <c r="C8" s="8">
        <f aca="true" t="shared" si="0" ref="C8:J8">C6+C7</f>
        <v>654166.3099999999</v>
      </c>
      <c r="D8" s="8">
        <f t="shared" si="0"/>
        <v>851661.0299999999</v>
      </c>
      <c r="E8" s="8">
        <f t="shared" si="0"/>
        <v>401061.89999999997</v>
      </c>
      <c r="F8" s="8">
        <f t="shared" si="0"/>
        <v>646597.5700000001</v>
      </c>
      <c r="G8" s="8">
        <f t="shared" si="0"/>
        <v>955233.09</v>
      </c>
      <c r="H8" s="8">
        <f t="shared" si="0"/>
        <v>418601.86</v>
      </c>
      <c r="I8" s="8">
        <f t="shared" si="0"/>
        <v>128552.11</v>
      </c>
      <c r="J8" s="8">
        <f t="shared" si="0"/>
        <v>320078.83999999997</v>
      </c>
      <c r="K8" s="8">
        <f>SUM(B8:J8)</f>
        <v>4818187.22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14" ht="27" customHeight="1">
      <c r="A14" s="11" t="s">
        <v>16</v>
      </c>
      <c r="B14" s="12">
        <v>433306.5637284401</v>
      </c>
      <c r="C14" s="12">
        <v>279348.19841149997</v>
      </c>
      <c r="D14" s="12">
        <v>328773.58784395</v>
      </c>
      <c r="E14" s="12">
        <v>37327.43540159999</v>
      </c>
      <c r="F14" s="12">
        <v>318563.26966580003</v>
      </c>
      <c r="G14" s="12">
        <v>360787.5583999999</v>
      </c>
      <c r="H14" s="12">
        <v>371268.10300000006</v>
      </c>
      <c r="I14" s="12">
        <v>387246.8463302</v>
      </c>
      <c r="J14" s="12">
        <v>297242.04663159995</v>
      </c>
      <c r="K14" s="12">
        <v>391965.46121024</v>
      </c>
      <c r="L14" s="12">
        <v>140219.01873024</v>
      </c>
      <c r="M14" s="12">
        <v>65419.104164640004</v>
      </c>
      <c r="N14" s="12">
        <f>SUM(B14:M14)</f>
        <v>3411467.1935182097</v>
      </c>
    </row>
    <row r="15" spans="1:14" ht="27" customHeight="1">
      <c r="A15" s="2" t="s">
        <v>17</v>
      </c>
      <c r="B15" s="10">
        <v>-51892.8</v>
      </c>
      <c r="C15" s="10">
        <v>-47382.2</v>
      </c>
      <c r="D15" s="10">
        <v>-42689.2</v>
      </c>
      <c r="E15" s="10">
        <v>-2280</v>
      </c>
      <c r="F15" s="10">
        <v>-36438.2</v>
      </c>
      <c r="G15" s="10">
        <v>-61123</v>
      </c>
      <c r="H15" s="10">
        <v>-64864.4</v>
      </c>
      <c r="I15" s="10">
        <v>-36354.6</v>
      </c>
      <c r="J15" s="10">
        <v>-40166</v>
      </c>
      <c r="K15" s="10">
        <v>-37126</v>
      </c>
      <c r="L15" s="10">
        <v>-16233.6</v>
      </c>
      <c r="M15" s="10">
        <v>-7900.2</v>
      </c>
      <c r="N15" s="9">
        <f>SUM(B15:M15)</f>
        <v>-444450.2</v>
      </c>
    </row>
    <row r="16" spans="1:14" ht="29.25" customHeight="1">
      <c r="A16" s="7" t="s">
        <v>18</v>
      </c>
      <c r="B16" s="8">
        <f>+B14+B15</f>
        <v>381413.7637284401</v>
      </c>
      <c r="C16" s="8">
        <f aca="true" t="shared" si="1" ref="C16:I16">+C14+C15</f>
        <v>231965.99841149995</v>
      </c>
      <c r="D16" s="8">
        <f t="shared" si="1"/>
        <v>286084.38784395</v>
      </c>
      <c r="E16" s="8">
        <f t="shared" si="1"/>
        <v>35047.43540159999</v>
      </c>
      <c r="F16" s="8">
        <f t="shared" si="1"/>
        <v>282125.0696658</v>
      </c>
      <c r="G16" s="8">
        <f t="shared" si="1"/>
        <v>299664.5583999999</v>
      </c>
      <c r="H16" s="8">
        <f t="shared" si="1"/>
        <v>306403.70300000004</v>
      </c>
      <c r="I16" s="8">
        <f t="shared" si="1"/>
        <v>350892.2463302</v>
      </c>
      <c r="J16" s="8">
        <f>+J14+J15</f>
        <v>257076.04663159995</v>
      </c>
      <c r="K16" s="8">
        <f>+K14+K15</f>
        <v>354839.46121024</v>
      </c>
      <c r="L16" s="8">
        <f>+L14+L15</f>
        <v>123985.41873024</v>
      </c>
      <c r="M16" s="8">
        <f>+M14+M15</f>
        <v>57518.90416464001</v>
      </c>
      <c r="N16" s="8">
        <f>+N14+N15</f>
        <v>2967016.9935182096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2017-09-01T21:46:02Z</dcterms:modified>
  <cp:category/>
  <cp:version/>
  <cp:contentType/>
  <cp:contentStatus/>
</cp:coreProperties>
</file>