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<sst xmlns="http://schemas.openxmlformats.org/spreadsheetml/2006/main" count="53" uniqueCount="48">
  <si>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</si>
  <si>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</si>
  <si>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</si>
  <si>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</si>
  <si>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</si>
  <si>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</si>
  <si>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</si>
  <si>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</si>
  <si>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</si>
  <si>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</si>
  <si>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</si>
  <si>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</si>
  <si>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</si>
  <si>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</si>
  <si>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</si>
  <si>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</si>
  <si>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</si>
  <si>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</si>
  <si>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</si>
  <si>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</si>
  <si>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</si>
  <si>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</si>
  <si>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</si>
  <si>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</si>
  <si>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</si>
  <si>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</si>
  <si>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</si>
  <si>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</si>
  <si>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</si>
  <si>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</si>
  <si>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</si>
  <si>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</si>
  <si>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</si>
  <si>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</si>
  <si>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</si>
  <si>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</si>
  <si>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</si>
  <si>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</si>
  <si>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</si>
  <si>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</si>
  <si>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</si>
  <si>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</si>
  <si>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</si>
  <si>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</si>
  <si>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</si>
  <si>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</si>
  <si>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</si>
  <si>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12/06/17 - VENCIMENTO 20/06/17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</si>
</sst>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K8" sqref="K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1761731.7599999998</v>
      </c>
      <c r="C6" s="12">
        <v>2540663.12</v>
      </c>
      <c r="D6" s="12">
        <v>2982627.05</v>
      </c>
      <c r="E6" s="12">
        <v>1694042.7899999998</v>
      </c>
      <c r="F6" s="12">
        <v>2282727.99</v>
      </c>
      <c r="G6" s="12">
        <v>3181075.33</v>
      </c>
      <c r="H6" s="12">
        <v>1709046.8499999999</v>
      </c>
      <c r="I6" s="12">
        <v>660551.15</v>
      </c>
      <c r="J6" s="12">
        <v>1062222.52</v>
      </c>
      <c r="K6" s="12">
        <f>SUM(B6:J6)</f>
        <v>17874688.56</v>
      </c>
    </row>
    <row r="7" spans="1:11" ht="27" customHeight="1">
      <c r="A7" s="2" t="s">
        <v>17</v>
      </c>
      <c r="B7" s="9">
        <v>-242834.73000000004</v>
      </c>
      <c r="C7" s="9">
        <v>28716.800000000017</v>
      </c>
      <c r="D7" s="9">
        <v>-8821.23999999999</v>
      </c>
      <c r="E7" s="9">
        <v>-351128.91000000003</v>
      </c>
      <c r="F7" s="9">
        <v>-315409.80000000005</v>
      </c>
      <c r="G7" s="9">
        <v>-182655.82999999996</v>
      </c>
      <c r="H7" s="9">
        <v>-23166.390000000014</v>
      </c>
      <c r="I7" s="9">
        <v>-69066.63</v>
      </c>
      <c r="J7" s="9">
        <v>-27227.28</v>
      </c>
      <c r="K7" s="9">
        <f>SUM(B7:J7)</f>
        <v>-1191594.01</v>
      </c>
    </row>
    <row r="8" spans="1:11" ht="27" customHeight="1">
      <c r="A8" s="7" t="s">
        <v>18</v>
      </c>
      <c r="B8" s="8">
        <f>+B6+B7</f>
        <v>1518897.0299999998</v>
      </c>
      <c r="C8" s="8">
        <f aca="true" t="shared" si="0" ref="C8:J8">+C6+C7</f>
        <v>2569379.92</v>
      </c>
      <c r="D8" s="8">
        <f t="shared" si="0"/>
        <v>2973805.8099999996</v>
      </c>
      <c r="E8" s="8">
        <f t="shared" si="0"/>
        <v>1342913.88</v>
      </c>
      <c r="F8" s="8">
        <f t="shared" si="0"/>
        <v>1967318.1900000002</v>
      </c>
      <c r="G8" s="8">
        <f t="shared" si="0"/>
        <v>2998419.5</v>
      </c>
      <c r="H8" s="8">
        <f t="shared" si="0"/>
        <v>1685880.46</v>
      </c>
      <c r="I8" s="8">
        <f t="shared" si="0"/>
        <v>591484.52</v>
      </c>
      <c r="J8" s="8">
        <f t="shared" si="0"/>
        <v>1034995.24</v>
      </c>
      <c r="K8" s="8">
        <f>SUM(B8:J8)</f>
        <v>16683094.549999999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1098893.4451094402</v>
      </c>
      <c r="C14" s="12">
        <v>794608.5404599999</v>
      </c>
      <c r="D14" s="12">
        <v>747983.4807470001</v>
      </c>
      <c r="E14" s="12">
        <v>139045.5681136</v>
      </c>
      <c r="F14" s="12">
        <v>740469.4032350499</v>
      </c>
      <c r="G14" s="12">
        <v>944454.704</v>
      </c>
      <c r="H14" s="12">
        <v>996215.0446000001</v>
      </c>
      <c r="I14" s="12">
        <v>863452.6675802</v>
      </c>
      <c r="J14" s="12">
        <v>698054.6504201</v>
      </c>
      <c r="K14" s="12">
        <v>811699.84251664</v>
      </c>
      <c r="L14" s="12">
        <v>392930.9405221499</v>
      </c>
      <c r="M14" s="12">
        <v>224695.41681984</v>
      </c>
      <c r="N14" s="12">
        <f>SUM(B14:M14)</f>
        <v>8452503.70412402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34029.75999999998</v>
      </c>
      <c r="C15" s="10">
        <v>-4236.470000000001</v>
      </c>
      <c r="D15" s="10">
        <v>31999.83000000001</v>
      </c>
      <c r="E15" s="10">
        <v>8075.279999999999</v>
      </c>
      <c r="F15" s="10">
        <v>28527.079999999994</v>
      </c>
      <c r="G15" s="10">
        <v>3319.9400000000023</v>
      </c>
      <c r="H15" s="10">
        <v>-4476.409999999989</v>
      </c>
      <c r="I15" s="10">
        <v>38298.07</v>
      </c>
      <c r="J15" s="10">
        <v>5461.880000000005</v>
      </c>
      <c r="K15" s="10">
        <v>31316.350000000006</v>
      </c>
      <c r="L15" s="10">
        <v>5831.9200000000055</v>
      </c>
      <c r="M15" s="10">
        <v>174.44000000000233</v>
      </c>
      <c r="N15" s="9">
        <f>SUM(B15:M15)</f>
        <v>178321.67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1132923.2051094403</v>
      </c>
      <c r="C16" s="8">
        <f aca="true" t="shared" si="1" ref="C16:I16">+C14+C15</f>
        <v>790372.07046</v>
      </c>
      <c r="D16" s="8">
        <f t="shared" si="1"/>
        <v>779983.310747</v>
      </c>
      <c r="E16" s="8">
        <f t="shared" si="1"/>
        <v>147120.8481136</v>
      </c>
      <c r="F16" s="8">
        <f t="shared" si="1"/>
        <v>768996.4832350499</v>
      </c>
      <c r="G16" s="8">
        <f t="shared" si="1"/>
        <v>947774.6440000001</v>
      </c>
      <c r="H16" s="8">
        <f t="shared" si="1"/>
        <v>991738.6346000001</v>
      </c>
      <c r="I16" s="8">
        <f t="shared" si="1"/>
        <v>901750.7375802</v>
      </c>
      <c r="J16" s="8">
        <f>+J14+J15</f>
        <v>703516.5304201</v>
      </c>
      <c r="K16" s="8">
        <f>+K14+K15</f>
        <v>843016.19251664</v>
      </c>
      <c r="L16" s="8">
        <f>+L14+L15</f>
        <v>398762.8605221499</v>
      </c>
      <c r="M16" s="8">
        <f>+M14+M15</f>
        <v>224869.85681984</v>
      </c>
      <c r="N16" s="8">
        <f>+N14+N15</f>
        <v>8630825.37412402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2017-06-21T21:42:05Z</dcterms:modified>
  <cp:category/>
  <cp:version/>
  <cp:contentType/>
  <cp:contentStatus/>
</cp:coreProperties>
</file>