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<sst xmlns="http://schemas.openxmlformats.org/spreadsheetml/2006/main" count="53" uniqueCount="48">
  <si>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</si>
  <si>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</si>
  <si>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</si>
  <si>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</si>
  <si>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</si>
  <si>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</si>
  <si>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</si>
  <si>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</si>
  <si>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</si>
  <si>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</si>
  <si>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</si>
  <si>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</si>
  <si>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</si>
  <si>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</si>
  <si>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</si>
  <si>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</si>
  <si>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</si>
  <si>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</si>
  <si>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</si>
  <si>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</si>
  <si>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</si>
  <si>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</si>
  <si>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</si>
  <si>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</si>
  <si>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</si>
  <si>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</si>
  <si>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</si>
  <si>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</si>
  <si>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</si>
  <si>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</si>
  <si>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</si>
  <si>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</si>
  <si>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</si>
  <si>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</si>
  <si>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</si>
  <si>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</si>
  <si>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</si>
  <si>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</si>
  <si>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</si>
  <si>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</si>
  <si>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</si>
  <si>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</si>
  <si>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</si>
  <si>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</si>
  <si>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</si>
  <si>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</si>
  <si>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</si>
  <si>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OPERAÇÃO 25/06/17 - VENCIMENTO 30/06/17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</si>
</sst>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(* #,##0.0_);_(* \(#,##0.0\);_(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46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504491.84</v>
      </c>
      <c r="C6" s="12">
        <v>791002.95</v>
      </c>
      <c r="D6" s="12">
        <v>957328.08</v>
      </c>
      <c r="E6" s="12">
        <v>450213.06</v>
      </c>
      <c r="F6" s="12">
        <v>760382.92</v>
      </c>
      <c r="G6" s="12">
        <v>1049022.35</v>
      </c>
      <c r="H6" s="12">
        <v>492862.32</v>
      </c>
      <c r="I6" s="12">
        <v>143997.82</v>
      </c>
      <c r="J6" s="12">
        <v>367763.23</v>
      </c>
      <c r="K6" s="12">
        <f>SUM(B6:J6)</f>
        <v>5517064.57</v>
      </c>
    </row>
    <row r="7" spans="1:11" ht="27" customHeight="1">
      <c r="A7" s="2" t="s">
        <v>17</v>
      </c>
      <c r="B7" s="9">
        <v>-52736.4</v>
      </c>
      <c r="C7" s="9">
        <v>-86572.88</v>
      </c>
      <c r="D7" s="9">
        <v>-86260.13</v>
      </c>
      <c r="E7" s="9">
        <v>-47139</v>
      </c>
      <c r="F7" s="9">
        <v>-64016.73</v>
      </c>
      <c r="G7" s="9">
        <v>-83025</v>
      </c>
      <c r="H7" s="9">
        <v>-60157.8</v>
      </c>
      <c r="I7" s="9">
        <v>-12219.93</v>
      </c>
      <c r="J7" s="9">
        <v>-34435.6</v>
      </c>
      <c r="K7" s="9">
        <f>SUM(B7:J7)</f>
        <v>-526563.47</v>
      </c>
    </row>
    <row r="8" spans="1:11" ht="27" customHeight="1">
      <c r="A8" s="7" t="s">
        <v>18</v>
      </c>
      <c r="B8" s="8">
        <f>+B6+B7</f>
        <v>451755.44</v>
      </c>
      <c r="C8" s="8">
        <f aca="true" t="shared" si="0" ref="C8:J8">+C6+C7</f>
        <v>704430.07</v>
      </c>
      <c r="D8" s="8">
        <f t="shared" si="0"/>
        <v>871067.95</v>
      </c>
      <c r="E8" s="8">
        <f t="shared" si="0"/>
        <v>403074.06</v>
      </c>
      <c r="F8" s="8">
        <f t="shared" si="0"/>
        <v>696366.1900000001</v>
      </c>
      <c r="G8" s="8">
        <f t="shared" si="0"/>
        <v>965997.3500000001</v>
      </c>
      <c r="H8" s="8">
        <f t="shared" si="0"/>
        <v>432704.52</v>
      </c>
      <c r="I8" s="8">
        <f t="shared" si="0"/>
        <v>131777.89</v>
      </c>
      <c r="J8" s="8">
        <f t="shared" si="0"/>
        <v>333327.63</v>
      </c>
      <c r="K8" s="8">
        <f>SUM(B8:J8)</f>
        <v>4990501.1</v>
      </c>
    </row>
    <row r="9" ht="36" customHeight="1">
      <c r="K9" s="22"/>
    </row>
    <row r="10" ht="36" customHeight="1"/>
    <row r="11" spans="1:14" ht="19.5" customHeight="1">
      <c r="A11" s="17" t="s">
        <v>35</v>
      </c>
      <c r="B11" s="17" t="s">
        <v>43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21</v>
      </c>
    </row>
    <row r="12" spans="1:14" ht="45.75" customHeight="1">
      <c r="A12" s="17"/>
      <c r="B12" s="4" t="s">
        <v>42</v>
      </c>
      <c r="C12" s="4" t="s">
        <v>42</v>
      </c>
      <c r="D12" s="4" t="s">
        <v>22</v>
      </c>
      <c r="E12" s="4" t="s">
        <v>44</v>
      </c>
      <c r="F12" s="4" t="s">
        <v>36</v>
      </c>
      <c r="G12" s="4" t="s">
        <v>45</v>
      </c>
      <c r="H12" s="4" t="s">
        <v>37</v>
      </c>
      <c r="I12" s="4" t="s">
        <v>38</v>
      </c>
      <c r="J12" s="4" t="s">
        <v>39</v>
      </c>
      <c r="K12" s="4" t="s">
        <v>38</v>
      </c>
      <c r="L12" s="4" t="s">
        <v>40</v>
      </c>
      <c r="M12" s="4" t="s">
        <v>41</v>
      </c>
      <c r="N12" s="17"/>
    </row>
    <row r="13" spans="1:14" ht="25.5" customHeight="1">
      <c r="A13" s="17"/>
      <c r="B13" s="3" t="s">
        <v>23</v>
      </c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  <c r="I13" s="3" t="s">
        <v>30</v>
      </c>
      <c r="J13" s="3" t="s">
        <v>31</v>
      </c>
      <c r="K13" s="3" t="s">
        <v>32</v>
      </c>
      <c r="L13" s="3" t="s">
        <v>33</v>
      </c>
      <c r="M13" s="3" t="s">
        <v>34</v>
      </c>
      <c r="N13" s="17"/>
    </row>
    <row r="14" spans="1:80" ht="27" customHeight="1">
      <c r="A14" s="11" t="s">
        <v>16</v>
      </c>
      <c r="B14" s="12">
        <v>450488.9196585601</v>
      </c>
      <c r="C14" s="12">
        <v>285615.984919</v>
      </c>
      <c r="D14" s="12">
        <v>334558.98889925005</v>
      </c>
      <c r="E14" s="12">
        <v>45608.774281599995</v>
      </c>
      <c r="F14" s="12">
        <v>319576.7926611</v>
      </c>
      <c r="G14" s="12">
        <v>359000.66559999995</v>
      </c>
      <c r="H14" s="12">
        <v>364993.79770000005</v>
      </c>
      <c r="I14" s="12">
        <v>388609.49409199995</v>
      </c>
      <c r="J14" s="12">
        <v>305467.6014071</v>
      </c>
      <c r="K14" s="12">
        <v>382167.78815967997</v>
      </c>
      <c r="L14" s="12">
        <v>146747.31139679998</v>
      </c>
      <c r="M14" s="12">
        <v>75743.87125968</v>
      </c>
      <c r="N14" s="12">
        <f>SUM(B14:M14)</f>
        <v>3458579.99003477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</row>
    <row r="15" spans="1:80" ht="27" customHeight="1">
      <c r="A15" s="2" t="s">
        <v>17</v>
      </c>
      <c r="B15" s="10">
        <v>-49730.6</v>
      </c>
      <c r="C15" s="10">
        <v>-43593.6</v>
      </c>
      <c r="D15" s="10">
        <v>-40485.2</v>
      </c>
      <c r="E15" s="10">
        <v>-3641</v>
      </c>
      <c r="F15" s="10">
        <v>-32330.4</v>
      </c>
      <c r="G15" s="10">
        <v>-55525.6</v>
      </c>
      <c r="H15" s="10">
        <v>-59092.2</v>
      </c>
      <c r="I15" s="10">
        <v>-34504</v>
      </c>
      <c r="J15" s="10">
        <v>-40500.4</v>
      </c>
      <c r="K15" s="10">
        <v>-34431.8</v>
      </c>
      <c r="L15" s="10">
        <v>-17400.2</v>
      </c>
      <c r="M15" s="10">
        <v>-9184.6</v>
      </c>
      <c r="N15" s="9">
        <f>SUM(B15:M15)</f>
        <v>-420419.6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</row>
    <row r="16" spans="1:14" ht="29.25" customHeight="1">
      <c r="A16" s="7" t="s">
        <v>18</v>
      </c>
      <c r="B16" s="8">
        <f>+B14+B15</f>
        <v>400758.3196585601</v>
      </c>
      <c r="C16" s="8">
        <f aca="true" t="shared" si="1" ref="C16:I16">+C14+C15</f>
        <v>242022.384919</v>
      </c>
      <c r="D16" s="8">
        <f t="shared" si="1"/>
        <v>294073.78889925004</v>
      </c>
      <c r="E16" s="8">
        <f t="shared" si="1"/>
        <v>41967.774281599995</v>
      </c>
      <c r="F16" s="8">
        <f t="shared" si="1"/>
        <v>287246.39266109996</v>
      </c>
      <c r="G16" s="8">
        <f t="shared" si="1"/>
        <v>303475.0656</v>
      </c>
      <c r="H16" s="8">
        <f t="shared" si="1"/>
        <v>305901.59770000004</v>
      </c>
      <c r="I16" s="8">
        <f t="shared" si="1"/>
        <v>354105.49409199995</v>
      </c>
      <c r="J16" s="8">
        <f>+J14+J15</f>
        <v>264967.20140709996</v>
      </c>
      <c r="K16" s="8">
        <f>+K14+K15</f>
        <v>347735.98815968</v>
      </c>
      <c r="L16" s="8">
        <f>+L14+L15</f>
        <v>129347.11139679998</v>
      </c>
      <c r="M16" s="8">
        <f>+M14+M15</f>
        <v>66559.27125968</v>
      </c>
      <c r="N16" s="8">
        <f>+N14+N15</f>
        <v>3038160.39003477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2017-06-29T20:08:51Z</dcterms:modified>
  <cp:category/>
  <cp:version/>
  <cp:contentType/>
  <cp:contentStatus/>
</cp:coreProperties>
</file>