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<sst xmlns="http://schemas.openxmlformats.org/spreadsheetml/2006/main" count="55" uniqueCount="50">
  <si>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</si>
  <si>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</si>
  <si>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</si>
  <si>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</si>
  <si>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</si>
  <si>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</si>
  <si>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</si>
  <si>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</si>
  <si>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</si>
  <si>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</si>
  <si>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</si>
  <si>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</si>
  <si>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</si>
  <si>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</si>
  <si>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</si>
  <si>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</si>
  <si>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</si>
  <si>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</si>
  <si>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</si>
  <si>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</si>
  <si>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</si>
  <si>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</si>
  <si>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</si>
  <si>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</si>
  <si>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</si>
  <si>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</si>
  <si>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</si>
  <si>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</si>
  <si>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</si>
  <si>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</si>
  <si>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</si>
  <si>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</si>
  <si>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</si>
  <si>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</si>
  <si>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</si>
  <si>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</si>
  <si>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</si>
  <si>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</si>
  <si>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</si>
  <si>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</si>
  <si>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</si>
  <si>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</si>
  <si>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</si>
  <si>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</si>
  <si>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</si>
  <si>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</si>
  <si>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</si>
  <si>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</si>
  <si>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</si>
  <si>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08/11/17 - VENCIMENTO 16/11/17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</si>
</sst>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1817331.59</v>
      </c>
      <c r="C6" s="12">
        <v>2646456.63</v>
      </c>
      <c r="D6" s="12">
        <v>3090595.96</v>
      </c>
      <c r="E6" s="12">
        <v>1781986.06</v>
      </c>
      <c r="F6" s="12">
        <v>2353818.63</v>
      </c>
      <c r="G6" s="12">
        <v>3331892.31</v>
      </c>
      <c r="H6" s="12">
        <v>1761814.15</v>
      </c>
      <c r="I6" s="12">
        <v>684101.05</v>
      </c>
      <c r="J6" s="12">
        <v>1090340.3</v>
      </c>
      <c r="K6" s="12">
        <f>SUM(B6:J6)</f>
        <v>18558336.680000003</v>
      </c>
    </row>
    <row r="7" spans="1:11" ht="27" customHeight="1">
      <c r="A7" s="2" t="s">
        <v>17</v>
      </c>
      <c r="B7" s="9">
        <v>-204901.0999999991</v>
      </c>
      <c r="C7" s="9">
        <v>-234808.9399999982</v>
      </c>
      <c r="D7" s="9">
        <v>-226541.55999999284</v>
      </c>
      <c r="E7" s="9">
        <v>-147518.91999999434</v>
      </c>
      <c r="F7" s="9">
        <v>-256654.49999999732</v>
      </c>
      <c r="G7" s="9">
        <v>-318422.12000000174</v>
      </c>
      <c r="H7" s="9">
        <v>-195890.8299999991</v>
      </c>
      <c r="I7" s="9">
        <v>-102403.71999999858</v>
      </c>
      <c r="J7" s="9">
        <v>-78101.17999999865</v>
      </c>
      <c r="K7" s="9">
        <f>SUM(B7:J7)</f>
        <v>-1765242.86999998</v>
      </c>
    </row>
    <row r="8" spans="1:11" ht="27" customHeight="1">
      <c r="A8" s="7" t="s">
        <v>18</v>
      </c>
      <c r="B8" s="8">
        <f>+B6+B7</f>
        <v>1612430.490000001</v>
      </c>
      <c r="C8" s="8">
        <f aca="true" t="shared" si="0" ref="C8:J8">+C6+C7</f>
        <v>2411647.690000002</v>
      </c>
      <c r="D8" s="8">
        <f t="shared" si="0"/>
        <v>2864054.400000007</v>
      </c>
      <c r="E8" s="8">
        <f t="shared" si="0"/>
        <v>1634467.1400000057</v>
      </c>
      <c r="F8" s="8">
        <f t="shared" si="0"/>
        <v>2097164.1300000027</v>
      </c>
      <c r="G8" s="8">
        <f t="shared" si="0"/>
        <v>3013470.1899999985</v>
      </c>
      <c r="H8" s="8">
        <f t="shared" si="0"/>
        <v>1565923.3200000008</v>
      </c>
      <c r="I8" s="8">
        <f t="shared" si="0"/>
        <v>581697.3300000015</v>
      </c>
      <c r="J8" s="8">
        <f t="shared" si="0"/>
        <v>1012239.1200000014</v>
      </c>
      <c r="K8" s="8">
        <f>SUM(B8:J8)</f>
        <v>16793093.81000002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1156137.1652689802</v>
      </c>
      <c r="C14" s="12">
        <v>821862.0992129999</v>
      </c>
      <c r="D14" s="12">
        <v>780871.6300298001</v>
      </c>
      <c r="E14" s="12">
        <v>156726.2266224</v>
      </c>
      <c r="F14" s="12">
        <v>795806.4538132</v>
      </c>
      <c r="G14" s="12">
        <v>987731.6995999999</v>
      </c>
      <c r="H14" s="12">
        <v>810691.266</v>
      </c>
      <c r="I14" s="12">
        <v>221521.84225359999</v>
      </c>
      <c r="J14" s="12">
        <v>891361.4919191999</v>
      </c>
      <c r="K14" s="12">
        <v>725865.8692736999</v>
      </c>
      <c r="L14" s="12">
        <v>861645.43082544</v>
      </c>
      <c r="M14" s="12">
        <v>411856.82712012995</v>
      </c>
      <c r="N14" s="12">
        <v>227407.39555728002</v>
      </c>
      <c r="O14" s="12">
        <f>SUM(B14:N14)</f>
        <v>8849485.39749673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-92314.7</v>
      </c>
      <c r="C15" s="10">
        <v>-88342.35</v>
      </c>
      <c r="D15" s="10">
        <v>-66968.76000000001</v>
      </c>
      <c r="E15" s="10">
        <v>132888.97</v>
      </c>
      <c r="F15" s="10">
        <v>-58233.450000000004</v>
      </c>
      <c r="G15" s="10">
        <v>-100182.34</v>
      </c>
      <c r="H15" s="10">
        <v>-88669.75</v>
      </c>
      <c r="I15" s="10">
        <v>-28729.649999999998</v>
      </c>
      <c r="J15" s="10">
        <v>-58536.74</v>
      </c>
      <c r="K15" s="10">
        <v>-70034.59</v>
      </c>
      <c r="L15" s="10">
        <v>-60999.12</v>
      </c>
      <c r="M15" s="10">
        <v>-38574.03</v>
      </c>
      <c r="N15" s="10">
        <v>-23861.670000000002</v>
      </c>
      <c r="O15" s="9">
        <f>SUM(B15:N15)</f>
        <v>-642558.18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1063822.4652689802</v>
      </c>
      <c r="C16" s="8">
        <f aca="true" t="shared" si="1" ref="C16:I16">+C14+C15</f>
        <v>733519.749213</v>
      </c>
      <c r="D16" s="8">
        <f t="shared" si="1"/>
        <v>713902.8700298001</v>
      </c>
      <c r="E16" s="8">
        <f t="shared" si="1"/>
        <v>289615.19662239996</v>
      </c>
      <c r="F16" s="8">
        <f t="shared" si="1"/>
        <v>737573.0038132</v>
      </c>
      <c r="G16" s="8">
        <f t="shared" si="1"/>
        <v>887549.3596</v>
      </c>
      <c r="H16" s="8">
        <f t="shared" si="1"/>
        <v>722021.516</v>
      </c>
      <c r="I16" s="8">
        <f t="shared" si="1"/>
        <v>192792.1922536</v>
      </c>
      <c r="J16" s="8">
        <f aca="true" t="shared" si="2" ref="J16:O16">+J14+J15</f>
        <v>832824.7519192</v>
      </c>
      <c r="K16" s="8">
        <f t="shared" si="2"/>
        <v>655831.2792737</v>
      </c>
      <c r="L16" s="8">
        <f t="shared" si="2"/>
        <v>800646.31082544</v>
      </c>
      <c r="M16" s="8">
        <f t="shared" si="2"/>
        <v>373282.7971201299</v>
      </c>
      <c r="N16" s="8">
        <f t="shared" si="2"/>
        <v>203545.72555728</v>
      </c>
      <c r="O16" s="8">
        <f t="shared" si="2"/>
        <v>8206927.21749673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2017-11-16T11:40:57Z</dcterms:modified>
  <cp:category/>
  <cp:version/>
  <cp:contentType/>
  <cp:contentStatus/>
</cp:coreProperties>
</file>