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615" windowHeight="11445" activeTab="3"/>
  </bookViews>
  <sheets>
    <sheet name="Atendimento" sheetId="1" r:id="rId1"/>
    <sheet name="Protocolos" sheetId="2" r:id="rId2"/>
    <sheet name="Secretarias" sheetId="3" r:id="rId3"/>
    <sheet name="Natureza" sheetId="4" r:id="rId4"/>
  </sheets>
  <definedNames/>
  <calcPr fullCalcOnLoad="1"/>
</workbook>
</file>

<file path=xl/sharedStrings.xml><?xml version="1.0" encoding="utf-8"?>
<sst xmlns="http://schemas.openxmlformats.org/spreadsheetml/2006/main" count="452" uniqueCount="222">
  <si>
    <t>Controladoria Geral do Município - Ouvidoria Geral</t>
  </si>
  <si>
    <t>SIGRC - Sistema Integrado de Gerenciamento e Relacionamento com o Cidadão</t>
  </si>
  <si>
    <t>ATENDIMENTOS</t>
  </si>
  <si>
    <t>média**</t>
  </si>
  <si>
    <t>Telefone</t>
  </si>
  <si>
    <t>Formulário eletrônico</t>
  </si>
  <si>
    <t>Praça de Atendimento***</t>
  </si>
  <si>
    <t>Carta****</t>
  </si>
  <si>
    <t>-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</si>
  <si>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</si>
  <si>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</si>
  <si>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</si>
  <si>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</si>
  <si>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</si>
  <si>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</si>
  <si>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</si>
  <si>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</si>
  <si>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</si>
  <si>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</si>
  <si>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</si>
  <si>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</si>
  <si>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</si>
  <si>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</si>
  <si>
    <t>SECRETARIA</t>
  </si>
  <si>
    <t>Média**</t>
  </si>
  <si>
    <t>Gabinete do Prefeito</t>
  </si>
  <si>
    <t>Secretaria do Governo Municipal</t>
  </si>
  <si>
    <t>Secretaria Executiva de Comunicação</t>
  </si>
  <si>
    <t>Secretaria Municipal da Fazenda</t>
  </si>
  <si>
    <t>*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</si>
  <si>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</si>
  <si>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</si>
  <si>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</si>
  <si>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</si>
  <si>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</si>
  <si>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Desenvolvimento Urbanismo e Licenciamento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</si>
  <si>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</si>
  <si>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</si>
  <si>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</si>
  <si>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</si>
  <si>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</si>
  <si>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</si>
  <si>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</si>
  <si>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</si>
  <si>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</si>
  <si>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Políticas para as Mulheres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</si>
  <si>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</si>
  <si>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</si>
  <si>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</si>
  <si>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</si>
  <si>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</si>
  <si>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</si>
  <si>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Outros Órgãos***</t>
  </si>
  <si>
    <t>* Sistema de Informação e Documentação da Ouvidoria Geral do Município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</si>
  <si>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</si>
  <si>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</si>
  <si>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</si>
  <si>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NATUREZA - Assunto</t>
  </si>
  <si>
    <t>Média</t>
  </si>
  <si>
    <t>Buraco e pavimentação</t>
  </si>
  <si>
    <t>Árvore</t>
  </si>
  <si>
    <t>Veículos abandonados</t>
  </si>
  <si>
    <t>Capinação e roçada de áreas verdes</t>
  </si>
  <si>
    <t>Drenagem de água de chuva</t>
  </si>
  <si>
    <t>Varrição e limpeza urbana</t>
  </si>
  <si>
    <t xml:space="preserve"> Poluição Sonora - PSIU </t>
  </si>
  <si>
    <t>Iluminação pública</t>
  </si>
  <si>
    <t>Fiscalização de obras</t>
  </si>
  <si>
    <t>Reclamação</t>
  </si>
  <si>
    <t>Limpeza de bueiros, boca de lobo e poços de visita</t>
  </si>
  <si>
    <t>Tapa-buraco</t>
  </si>
  <si>
    <t>Calçadas, guias e postes</t>
  </si>
  <si>
    <t>Estabelecimentos comerciais, industrias e serviços</t>
  </si>
  <si>
    <t>Solicitação</t>
  </si>
  <si>
    <t>Terrenos</t>
  </si>
  <si>
    <t>Avaliação e serviços em árvore em área pública</t>
  </si>
  <si>
    <t>Remoção de grandes objetos</t>
  </si>
  <si>
    <t>Capinação e roçada</t>
  </si>
  <si>
    <t>PSIU</t>
  </si>
  <si>
    <t>Manutenção da sinalização de trânsito</t>
  </si>
  <si>
    <t>Colmeia e vespeiro, pernilongo e mosquito</t>
  </si>
  <si>
    <t>Elogio</t>
  </si>
  <si>
    <t>Entulho e caçamba de entulho</t>
  </si>
  <si>
    <t>Leve Leite</t>
  </si>
  <si>
    <t>Remoção de veículo/carcaça abandonado na via pública</t>
  </si>
  <si>
    <t>Pontos de ônibus</t>
  </si>
  <si>
    <t>Fiscalização de infrações de trânsito</t>
  </si>
  <si>
    <t>Reforma de bueiros, boca de lobo e poços de visita</t>
  </si>
  <si>
    <t>Circulação de veículos</t>
  </si>
  <si>
    <t>Lixeira</t>
  </si>
  <si>
    <t>Esgoto e água usada</t>
  </si>
  <si>
    <t>Estacionamento de veículos na via</t>
  </si>
  <si>
    <t>Reclamação de poluição sonora - PSIU</t>
  </si>
  <si>
    <t>Ambulantes</t>
  </si>
  <si>
    <t>Reclamação de falta de varrição</t>
  </si>
  <si>
    <t>Animais que podem causar doenças e agravos à saúde</t>
  </si>
  <si>
    <t>Denúncia de descarte irregular de entulho</t>
  </si>
  <si>
    <t>Praças</t>
  </si>
  <si>
    <t>Linhas e itinerários de ônibus</t>
  </si>
  <si>
    <t>Denúncia de falta de limpeza de terreno particular</t>
  </si>
  <si>
    <t>Criação inadequada de animais</t>
  </si>
  <si>
    <t>Central 156</t>
  </si>
  <si>
    <t>Animal agressor e/ou invasor</t>
  </si>
  <si>
    <t>Áreas municipais</t>
  </si>
  <si>
    <t>Guias rebaixadas</t>
  </si>
  <si>
    <t>Placas com nome de rua</t>
  </si>
  <si>
    <t>Feira livre</t>
  </si>
  <si>
    <t>Coleta de lixo domiciliar</t>
  </si>
  <si>
    <t>População ou pessoa em situação de rua</t>
  </si>
  <si>
    <t>Segurança de edificação</t>
  </si>
  <si>
    <t xml:space="preserve"> Denúncia de esgoto a céu aberto</t>
  </si>
  <si>
    <t xml:space="preserve">Defesa Civil </t>
  </si>
  <si>
    <t>Circulação de pedestres</t>
  </si>
  <si>
    <t>Córregos</t>
  </si>
  <si>
    <t>Dengue/chikungunya/zika (mosquito aedes aegypti)</t>
  </si>
  <si>
    <t>Remoção de entulho em via pública</t>
  </si>
  <si>
    <t>Lixão clandestino</t>
  </si>
  <si>
    <t>Coleta seletiva</t>
  </si>
  <si>
    <t>Rebaixamento de guias</t>
  </si>
  <si>
    <t xml:space="preserve"> Denúncia de falta de limpeza em imóveis particulares</t>
  </si>
  <si>
    <t>Remoção de grandes objetos em vias públicas</t>
  </si>
  <si>
    <t>Denúncia</t>
  </si>
  <si>
    <t>Poluição do Ar</t>
  </si>
  <si>
    <t>Vistoria de colméia/vespeiro instalado</t>
  </si>
  <si>
    <t>Conduta de trabalho do motorista, cobrador e fiscal de ônibus</t>
  </si>
  <si>
    <t xml:space="preserve"> Empreenda Fácil </t>
  </si>
  <si>
    <t>Bilhete único</t>
  </si>
  <si>
    <t>Vias, vilas, vielas e escadarias</t>
  </si>
  <si>
    <t>Animal em via pública</t>
  </si>
  <si>
    <t>Rua e bairro</t>
  </si>
  <si>
    <t>Sugestão</t>
  </si>
  <si>
    <t>Fiscalização de estabelecimentos comerciais e serviços</t>
  </si>
  <si>
    <t>Criação/ampliação de estacionamento de veículos na via</t>
  </si>
  <si>
    <t xml:space="preserve"> Locais com lotação superior a 250 pessoas (cinemas, teatros, casas de shows) </t>
  </si>
  <si>
    <t xml:space="preserve"> Reclamação de entrega do Leve Leite</t>
  </si>
  <si>
    <t xml:space="preserve"> Reparo de lâmpada</t>
  </si>
  <si>
    <t>Acessibilidade em edificações</t>
  </si>
  <si>
    <t>Estacionamento preferencial</t>
  </si>
  <si>
    <t>Cata Bagulho - Reclamação de não retirada de material</t>
  </si>
  <si>
    <t>Reclamação de afundamento da pavimentação em vias públicas</t>
  </si>
  <si>
    <t>Material e uniforme escolar</t>
  </si>
  <si>
    <t xml:space="preserve"> Reforma de galerias de águas pluviais</t>
  </si>
  <si>
    <t>Publicidade e poluição visual</t>
  </si>
  <si>
    <t>Denúncia de calçada particular irregular, danificada ou inexistente</t>
  </si>
  <si>
    <t>Grande gerador de resíduos (serviço, comércio, indústria)</t>
  </si>
  <si>
    <t>Fiscalização de ambulantes</t>
  </si>
  <si>
    <t xml:space="preserve"> Obras na via </t>
  </si>
  <si>
    <t xml:space="preserve"> Manutenção de placa com nome de rua</t>
  </si>
  <si>
    <t xml:space="preserve"> Instalações esportivas </t>
  </si>
  <si>
    <t xml:space="preserve"> Instalação/remoção de lixeira</t>
  </si>
  <si>
    <t xml:space="preserve"> Ecoponto </t>
  </si>
  <si>
    <t xml:space="preserve"> Construção/reforma de calçadas em áreas públicas e praças</t>
  </si>
  <si>
    <t xml:space="preserve"> ATENDE </t>
  </si>
  <si>
    <t xml:space="preserve"> Abordagem social a pessoa em situação de rua</t>
  </si>
  <si>
    <t>Fiscalização de obras em terrenos</t>
  </si>
  <si>
    <t>Plantio de árvore em vias e áreas públicas</t>
  </si>
  <si>
    <t>Conduta de funcionário da CET</t>
  </si>
  <si>
    <t>Guarda Civil Metropolitana</t>
  </si>
  <si>
    <t>Faixas exclusivas e corredores de ônibus</t>
  </si>
  <si>
    <t>Recapeamento</t>
  </si>
  <si>
    <t>Denúncia de lixão clandestino</t>
  </si>
  <si>
    <t>Denúncia de Fumaça/ Fuligem /Material particulado</t>
  </si>
  <si>
    <t>Manutenção de sinalização horizontal (pintura de solo)</t>
  </si>
  <si>
    <t>Zona Azul</t>
  </si>
  <si>
    <t>Comunicação</t>
  </si>
  <si>
    <t xml:space="preserve"> Denúncia de loteamento irregular ou clandestino</t>
  </si>
  <si>
    <t xml:space="preserve"> Denúncia de obstrução ou irregularidade em guias rebaixadas</t>
  </si>
  <si>
    <t xml:space="preserve"> Falta de sinalização de existência de escola e de escolares</t>
  </si>
  <si>
    <t xml:space="preserve"> Fiscalização de feira livre</t>
  </si>
  <si>
    <t xml:space="preserve">Fiscalização de obras na via </t>
  </si>
  <si>
    <t xml:space="preserve"> Instalação de contêiner para coleta de lixo domiciliar</t>
  </si>
  <si>
    <t xml:space="preserve"> Instalação e manutenção de equipamentos de ginástica na praça</t>
  </si>
  <si>
    <t xml:space="preserve"> Limpeza de valas, valetas e sarjetões</t>
  </si>
  <si>
    <t xml:space="preserve"> Má conduta de funcionários </t>
  </si>
  <si>
    <t xml:space="preserve"> Reparo da fiação elétrica</t>
  </si>
  <si>
    <t xml:space="preserve"> Suporte Técnico</t>
  </si>
  <si>
    <t>Rios e corrégos</t>
  </si>
  <si>
    <t xml:space="preserve"> Invasão ou Ocupação Irregular</t>
  </si>
  <si>
    <t>SPTrans</t>
  </si>
  <si>
    <t>Construção de bueiros, boca de lobo e poços de visita</t>
  </si>
  <si>
    <t xml:space="preserve"> Reciclagem </t>
  </si>
  <si>
    <t xml:space="preserve"> Manutenção e conservação de ônibus </t>
  </si>
  <si>
    <t xml:space="preserve"> Colocação de placa Proibido jogar lixo</t>
  </si>
  <si>
    <t xml:space="preserve"> Ciclovias, ciclofaixas e outros </t>
  </si>
  <si>
    <t>Parques</t>
  </si>
  <si>
    <t>Denúncias de locais com acúmulo de água limpa e parada</t>
  </si>
  <si>
    <t>Terminal, corredor e estação</t>
  </si>
  <si>
    <t>Limpeza</t>
  </si>
  <si>
    <t>Reclamação de má execução do serviço de tapa-buraco</t>
  </si>
  <si>
    <t>Poda ou Remoção de árvores ou vegetação em Parques</t>
  </si>
  <si>
    <t>Interferências no trânsito</t>
  </si>
  <si>
    <t>Conduta de funcionários</t>
  </si>
  <si>
    <t>Denúncia de local com roedores/ratos</t>
  </si>
  <si>
    <t>Instalação de placa com nome de rua</t>
  </si>
  <si>
    <t>Reclamação de local com morcego</t>
  </si>
  <si>
    <t>Numeração de imóveis</t>
  </si>
  <si>
    <t xml:space="preserve"> Unidades escolares </t>
  </si>
  <si>
    <t xml:space="preserve"> Taxi / Aplicativos </t>
  </si>
  <si>
    <t xml:space="preserve"> Processos administrativos </t>
  </si>
  <si>
    <t xml:space="preserve"> Placas</t>
  </si>
  <si>
    <t xml:space="preserve"> Lixo e limpeza </t>
  </si>
  <si>
    <t xml:space="preserve"> Implantação de abrigo ou ponto de ônibus</t>
  </si>
  <si>
    <t xml:space="preserve"> Eventos </t>
  </si>
  <si>
    <t xml:space="preserve"> Denúncia de represamento ou aterramento de rio ou córrego</t>
  </si>
  <si>
    <t xml:space="preserve"> Denúncia de preparo de concreto na calçada ou rua</t>
  </si>
  <si>
    <t xml:space="preserve"> Avaliação de local com pernilongo/mosquito</t>
  </si>
  <si>
    <t xml:space="preserve"> Análise da proibição de estacionamento na via</t>
  </si>
  <si>
    <t>Transporte escolar</t>
  </si>
  <si>
    <t>Animais</t>
  </si>
  <si>
    <t>Animais silvestres</t>
  </si>
  <si>
    <t>Manutenção e Limpeza de Parques Públicos Municipal</t>
  </si>
  <si>
    <t>Denúncia de poda/remoção não autorizada</t>
  </si>
  <si>
    <t>Instalações físicas e equipamentos acessíveis</t>
  </si>
  <si>
    <t>Ocupação Irregular</t>
  </si>
  <si>
    <t>Denúncia de ligação irregular de esgoto</t>
  </si>
  <si>
    <t>Denúncia de caçamba de entulho</t>
  </si>
  <si>
    <t>Reparo de poste de luz metálico</t>
  </si>
  <si>
    <t>Coleta de residuos de serviços de saúde</t>
  </si>
  <si>
    <t>Ferro velho</t>
  </si>
  <si>
    <t>Invasão de áreas municipais</t>
  </si>
  <si>
    <t>Documentos e licenças</t>
  </si>
  <si>
    <t>Valets e estacionamento particular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</si>
</sst>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&quot; &quot;;&quot;-&quot;#,##0&quot; &quot;;&quot; -&quot;00&quot; &quot;;&quot; &quot;@&quot; &quot;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u val="single"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17" fontId="41" fillId="33" borderId="11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3" borderId="12" xfId="0" applyFont="1" applyFill="1" applyBorder="1" applyAlignment="1">
      <alignment/>
    </xf>
    <xf numFmtId="3" fontId="43" fillId="33" borderId="12" xfId="0" applyNumberFormat="1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1" fillId="0" borderId="0" xfId="0" applyFont="1" applyFill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17" fontId="41" fillId="33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7" fontId="45" fillId="34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1" fillId="0" borderId="0" xfId="48" applyFont="1" applyFill="1" applyAlignment="1">
      <alignment/>
    </xf>
    <xf numFmtId="0" fontId="0" fillId="0" borderId="0" xfId="48" applyFont="1" applyFill="1" applyAlignment="1">
      <alignment/>
    </xf>
    <xf numFmtId="0" fontId="0" fillId="0" borderId="0" xfId="0" applyAlignment="1">
      <alignment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17" fontId="41" fillId="33" borderId="13" xfId="0" applyNumberFormat="1" applyFont="1" applyFill="1" applyBorder="1" applyAlignment="1">
      <alignment/>
    </xf>
    <xf numFmtId="17" fontId="41" fillId="33" borderId="10" xfId="48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" fontId="44" fillId="34" borderId="10" xfId="0" applyNumberFormat="1" applyFont="1" applyFill="1" applyBorder="1" applyAlignment="1">
      <alignment horizontal="center" vertical="top"/>
    </xf>
    <xf numFmtId="0" fontId="34" fillId="0" borderId="0" xfId="0" applyFont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Alignment="1">
      <alignment/>
    </xf>
    <xf numFmtId="1" fontId="41" fillId="33" borderId="10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/>
    </xf>
    <xf numFmtId="0" fontId="46" fillId="0" borderId="0" xfId="0" applyFont="1" applyAlignment="1">
      <alignment horizontal="left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1" fontId="41" fillId="33" borderId="10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6.140625" style="0" customWidth="1"/>
    <col min="2" max="4" width="11.00390625" style="0" customWidth="1"/>
    <col min="5" max="5" width="12.421875" style="0" customWidth="1"/>
    <col min="6" max="6" width="9.140625" style="0" customWidth="1"/>
    <col min="7" max="7" width="15.57421875" style="0" customWidth="1"/>
    <col min="8" max="8" width="9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4" spans="1:5" ht="15">
      <c r="A4" s="2" t="s">
        <v>2</v>
      </c>
      <c r="B4" s="3">
        <v>42887</v>
      </c>
      <c r="C4" s="3">
        <v>42856</v>
      </c>
      <c r="D4" s="3">
        <v>42826</v>
      </c>
      <c r="E4" s="4" t="s">
        <v>3</v>
      </c>
    </row>
    <row r="5" spans="1:5" ht="15">
      <c r="A5" s="5" t="s">
        <v>4</v>
      </c>
      <c r="B5" s="6">
        <v>1984</v>
      </c>
      <c r="C5" s="7">
        <v>2362</v>
      </c>
      <c r="D5" s="7">
        <v>1966</v>
      </c>
      <c r="E5" s="7">
        <f>AVERAGE(B5:D5)</f>
        <v>2104</v>
      </c>
    </row>
    <row r="6" spans="1:7" ht="15">
      <c r="A6" s="5" t="s">
        <v>5</v>
      </c>
      <c r="B6" s="6">
        <v>853</v>
      </c>
      <c r="C6" s="7">
        <v>1083</v>
      </c>
      <c r="D6" s="7">
        <v>1107</v>
      </c>
      <c r="E6" s="7">
        <f>AVERAGE(B6:D6)</f>
        <v>1014.3333333333334</v>
      </c>
      <c r="G6" s="8"/>
    </row>
    <row r="7" spans="1:7" ht="15">
      <c r="A7" s="5" t="s">
        <v>6</v>
      </c>
      <c r="B7" s="9">
        <v>0</v>
      </c>
      <c r="C7" s="10">
        <v>2</v>
      </c>
      <c r="D7" s="10">
        <v>2</v>
      </c>
      <c r="E7" s="7">
        <f>AVERAGE(B7:D7)</f>
        <v>1.3333333333333333</v>
      </c>
      <c r="G7" s="8"/>
    </row>
    <row r="8" spans="1:5" ht="15">
      <c r="A8" s="5" t="s">
        <v>7</v>
      </c>
      <c r="B8" s="9" t="s">
        <v>8</v>
      </c>
      <c r="C8" s="9" t="s">
        <v>8</v>
      </c>
      <c r="D8" s="9" t="s">
        <v>8</v>
      </c>
      <c r="E8" s="7">
        <v>0</v>
      </c>
    </row>
    <row r="9" spans="1:5" ht="15">
      <c r="A9" s="5" t="s">
        <v>9</v>
      </c>
      <c r="B9" s="9" t="s">
        <v>8</v>
      </c>
      <c r="C9" s="9" t="s">
        <v>8</v>
      </c>
      <c r="D9" s="9" t="s">
        <v>8</v>
      </c>
      <c r="E9" s="7">
        <v>0</v>
      </c>
    </row>
    <row r="10" spans="1:5" ht="15">
      <c r="A10" s="5" t="s">
        <v>10</v>
      </c>
      <c r="B10" s="9">
        <v>119</v>
      </c>
      <c r="C10" s="9">
        <v>123</v>
      </c>
      <c r="D10" s="9">
        <v>24</v>
      </c>
      <c r="E10" s="7">
        <f>AVERAGE(B10:D10)</f>
        <v>88.66666666666667</v>
      </c>
    </row>
    <row r="11" spans="1:5" ht="15">
      <c r="A11" s="5" t="s">
        <v>11</v>
      </c>
      <c r="B11" s="9">
        <v>0</v>
      </c>
      <c r="C11" s="9">
        <v>0</v>
      </c>
      <c r="D11" s="9">
        <v>0</v>
      </c>
      <c r="E11" s="7">
        <f>AVERAGE(B11:D11)</f>
        <v>0</v>
      </c>
    </row>
    <row r="12" spans="1:5" ht="15">
      <c r="A12" s="5" t="s">
        <v>12</v>
      </c>
      <c r="B12" s="9">
        <v>0</v>
      </c>
      <c r="C12" s="9">
        <v>0</v>
      </c>
      <c r="D12" s="9">
        <v>0</v>
      </c>
      <c r="E12" s="7">
        <f>AVERAGE(B12:D12)</f>
        <v>0</v>
      </c>
    </row>
    <row r="13" spans="1:5" ht="15">
      <c r="A13" s="11" t="s">
        <v>13</v>
      </c>
      <c r="B13" s="12">
        <f>SUM(B5:B12)</f>
        <v>2956</v>
      </c>
      <c r="C13" s="12">
        <f>SUM(C5:C12)</f>
        <v>3570</v>
      </c>
      <c r="D13" s="12">
        <v>3099</v>
      </c>
      <c r="E13" s="13">
        <f>AVERAGE(B13:D13)</f>
        <v>3208.3333333333335</v>
      </c>
    </row>
    <row r="15" spans="1:7" ht="15">
      <c r="A15" s="14" t="s">
        <v>14</v>
      </c>
      <c r="B15" s="14"/>
      <c r="C15" s="14"/>
      <c r="D15" s="14"/>
      <c r="E15" s="14"/>
      <c r="F15" s="14"/>
      <c r="G15" s="14"/>
    </row>
    <row r="16" spans="1:7" ht="15">
      <c r="A16" s="14" t="s">
        <v>15</v>
      </c>
      <c r="B16" s="14"/>
      <c r="C16" s="14"/>
      <c r="D16" s="14"/>
      <c r="E16" s="14"/>
      <c r="F16" s="14"/>
      <c r="G16" s="14"/>
    </row>
    <row r="17" spans="1:7" ht="15">
      <c r="A17" s="14" t="s">
        <v>16</v>
      </c>
      <c r="B17" s="14"/>
      <c r="C17" s="14"/>
      <c r="D17" s="14"/>
      <c r="E17" s="14"/>
      <c r="F17" s="14"/>
      <c r="G17" s="14"/>
    </row>
    <row r="18" spans="1:7" ht="15">
      <c r="A18" s="14" t="s">
        <v>17</v>
      </c>
      <c r="B18" s="14"/>
      <c r="C18" s="14"/>
      <c r="D18" s="14"/>
      <c r="E18" s="14"/>
      <c r="F18" s="14"/>
      <c r="G18" s="14"/>
    </row>
    <row r="19" ht="15">
      <c r="G19" s="15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3.00390625" style="0" customWidth="1"/>
    <col min="3" max="3" width="13.140625" style="0" customWidth="1"/>
    <col min="4" max="4" width="9.140625" style="0" customWidth="1"/>
  </cols>
  <sheetData>
    <row r="1" ht="15">
      <c r="A1" s="1" t="s">
        <v>0</v>
      </c>
    </row>
    <row r="2" ht="15">
      <c r="A2" s="1" t="s">
        <v>1</v>
      </c>
    </row>
    <row r="4" spans="1:7" ht="15">
      <c r="A4" s="4" t="s">
        <v>18</v>
      </c>
      <c r="B4" s="4" t="s">
        <v>19</v>
      </c>
      <c r="C4" s="4" t="s">
        <v>20</v>
      </c>
      <c r="F4" s="16"/>
      <c r="G4" s="16"/>
    </row>
    <row r="5" spans="1:3" ht="15">
      <c r="A5" s="3">
        <v>42826</v>
      </c>
      <c r="B5" s="17">
        <v>1611</v>
      </c>
      <c r="C5" s="18">
        <v>85.81314878892734</v>
      </c>
    </row>
    <row r="6" spans="1:3" ht="15">
      <c r="A6" s="3">
        <v>42856</v>
      </c>
      <c r="B6" s="17">
        <v>2108</v>
      </c>
      <c r="C6" s="18">
        <v>30.8504034761018</v>
      </c>
    </row>
    <row r="7" spans="1:3" ht="15">
      <c r="A7" s="19">
        <v>42887</v>
      </c>
      <c r="B7" s="20">
        <v>1883</v>
      </c>
      <c r="C7" s="21">
        <f>((B7-B6)/B6)*100</f>
        <v>-10.673624288425048</v>
      </c>
    </row>
    <row r="8" spans="1:2" ht="15">
      <c r="A8" s="22"/>
      <c r="B8" s="23"/>
    </row>
    <row r="9" ht="15">
      <c r="A9" s="24" t="s">
        <v>21</v>
      </c>
    </row>
    <row r="10" ht="15">
      <c r="A10" s="24" t="s">
        <v>22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00390625" style="27" customWidth="1"/>
    <col min="2" max="2" width="1.8515625" style="27" bestFit="1" customWidth="1"/>
    <col min="3" max="5" width="9.7109375" style="27" customWidth="1"/>
    <col min="6" max="8" width="9.140625" style="27" customWidth="1"/>
    <col min="9" max="9" width="44.8515625" style="27" customWidth="1"/>
    <col min="10" max="10" width="4.00390625" style="27" bestFit="1" customWidth="1"/>
    <col min="11" max="11" width="9.140625" style="27" customWidth="1"/>
    <col min="12" max="16384" width="9.140625" style="27" customWidth="1"/>
  </cols>
  <sheetData>
    <row r="1" spans="1:10" ht="15">
      <c r="A1" s="25" t="s">
        <v>0</v>
      </c>
      <c r="B1" s="25"/>
      <c r="C1" s="25"/>
      <c r="D1" s="25"/>
      <c r="E1" s="25"/>
      <c r="F1" s="26"/>
      <c r="G1" s="26"/>
      <c r="H1" s="26"/>
      <c r="I1" s="26"/>
      <c r="J1" s="26"/>
    </row>
    <row r="2" spans="1:10" ht="15">
      <c r="A2" s="1" t="s">
        <v>1</v>
      </c>
      <c r="B2" s="1"/>
      <c r="C2" s="1"/>
      <c r="D2" s="1"/>
      <c r="E2" s="1"/>
      <c r="F2" s="26"/>
      <c r="G2" s="26"/>
      <c r="H2" s="26"/>
      <c r="I2" s="26"/>
      <c r="J2" s="26"/>
    </row>
    <row r="3" spans="6:10" ht="15">
      <c r="F3" s="26"/>
      <c r="G3" s="26"/>
      <c r="H3" s="26"/>
      <c r="I3" s="26"/>
      <c r="J3" s="26"/>
    </row>
    <row r="4" spans="1:6" ht="15">
      <c r="A4" s="28" t="s">
        <v>23</v>
      </c>
      <c r="B4" s="29"/>
      <c r="C4" s="30">
        <v>42887</v>
      </c>
      <c r="D4" s="30">
        <v>42856</v>
      </c>
      <c r="E4" s="30">
        <v>42826</v>
      </c>
      <c r="F4" s="31" t="s">
        <v>24</v>
      </c>
    </row>
    <row r="5" spans="1:6" ht="15">
      <c r="A5" s="32" t="s">
        <v>25</v>
      </c>
      <c r="B5" s="33"/>
      <c r="C5" s="33">
        <v>3</v>
      </c>
      <c r="D5" s="33">
        <v>4</v>
      </c>
      <c r="E5" s="33">
        <v>2</v>
      </c>
      <c r="F5" s="34">
        <f aca="true" t="shared" si="0" ref="F5:F32">AVERAGE(C5:E5)</f>
        <v>3</v>
      </c>
    </row>
    <row r="6" spans="1:10" ht="15">
      <c r="A6" s="32" t="s">
        <v>26</v>
      </c>
      <c r="B6" s="33"/>
      <c r="C6" s="33">
        <v>0</v>
      </c>
      <c r="D6" s="33">
        <v>0</v>
      </c>
      <c r="E6" s="33">
        <v>0</v>
      </c>
      <c r="F6" s="34">
        <f t="shared" si="0"/>
        <v>0</v>
      </c>
      <c r="J6" s="35"/>
    </row>
    <row r="7" spans="1:6" ht="15">
      <c r="A7" s="32" t="s">
        <v>27</v>
      </c>
      <c r="B7" s="33"/>
      <c r="C7" s="33">
        <v>0</v>
      </c>
      <c r="D7" s="33">
        <v>0</v>
      </c>
      <c r="E7" s="33">
        <v>0</v>
      </c>
      <c r="F7" s="34">
        <f t="shared" si="0"/>
        <v>0</v>
      </c>
    </row>
    <row r="8" spans="1:6" ht="15">
      <c r="A8" s="32" t="s">
        <v>28</v>
      </c>
      <c r="B8" s="33" t="s">
        <v>29</v>
      </c>
      <c r="C8" s="33">
        <v>2</v>
      </c>
      <c r="D8" s="33">
        <v>0</v>
      </c>
      <c r="E8" s="33">
        <v>0</v>
      </c>
      <c r="F8" s="34">
        <f t="shared" si="0"/>
        <v>0.6666666666666666</v>
      </c>
    </row>
    <row r="9" spans="1:6" ht="15">
      <c r="A9" s="32" t="s">
        <v>30</v>
      </c>
      <c r="B9" s="33" t="s">
        <v>29</v>
      </c>
      <c r="C9" s="33">
        <v>0</v>
      </c>
      <c r="D9" s="33">
        <v>0</v>
      </c>
      <c r="E9" s="33">
        <v>0</v>
      </c>
      <c r="F9" s="34">
        <f t="shared" si="0"/>
        <v>0</v>
      </c>
    </row>
    <row r="10" spans="1:6" ht="15">
      <c r="A10" s="32" t="s">
        <v>31</v>
      </c>
      <c r="B10" s="33"/>
      <c r="C10" s="33">
        <v>46</v>
      </c>
      <c r="D10" s="33">
        <v>67</v>
      </c>
      <c r="E10" s="33">
        <v>63</v>
      </c>
      <c r="F10" s="34">
        <f t="shared" si="0"/>
        <v>58.666666666666664</v>
      </c>
    </row>
    <row r="11" spans="1:6" ht="15">
      <c r="A11" s="32" t="s">
        <v>32</v>
      </c>
      <c r="B11" s="33" t="s">
        <v>29</v>
      </c>
      <c r="C11" s="33">
        <v>1581</v>
      </c>
      <c r="D11" s="33">
        <v>1804</v>
      </c>
      <c r="E11" s="33">
        <v>1257</v>
      </c>
      <c r="F11" s="34">
        <f t="shared" si="0"/>
        <v>1547.3333333333333</v>
      </c>
    </row>
    <row r="12" spans="1:6" ht="15">
      <c r="A12" s="32" t="s">
        <v>33</v>
      </c>
      <c r="B12" s="33"/>
      <c r="C12" s="33">
        <v>7</v>
      </c>
      <c r="D12" s="33">
        <v>9</v>
      </c>
      <c r="E12" s="33">
        <v>5</v>
      </c>
      <c r="F12" s="34">
        <f t="shared" si="0"/>
        <v>7</v>
      </c>
    </row>
    <row r="13" spans="1:6" ht="15">
      <c r="A13" s="32" t="s">
        <v>34</v>
      </c>
      <c r="B13" s="33"/>
      <c r="C13" s="33">
        <v>0</v>
      </c>
      <c r="D13" s="33">
        <v>0</v>
      </c>
      <c r="E13" s="33">
        <v>0</v>
      </c>
      <c r="F13" s="34">
        <f t="shared" si="0"/>
        <v>0</v>
      </c>
    </row>
    <row r="14" spans="1:6" ht="15">
      <c r="A14" s="32" t="s">
        <v>35</v>
      </c>
      <c r="B14" s="33" t="s">
        <v>29</v>
      </c>
      <c r="C14" s="36">
        <v>0</v>
      </c>
      <c r="D14" s="36">
        <v>0</v>
      </c>
      <c r="E14" s="33">
        <v>0</v>
      </c>
      <c r="F14" s="34">
        <f t="shared" si="0"/>
        <v>0</v>
      </c>
    </row>
    <row r="15" spans="1:6" ht="15">
      <c r="A15" s="32" t="s">
        <v>36</v>
      </c>
      <c r="B15" s="33" t="s">
        <v>29</v>
      </c>
      <c r="C15" s="33">
        <v>0</v>
      </c>
      <c r="D15" s="33">
        <v>0</v>
      </c>
      <c r="E15" s="33">
        <v>0</v>
      </c>
      <c r="F15" s="34">
        <f t="shared" si="0"/>
        <v>0</v>
      </c>
    </row>
    <row r="16" spans="1:6" ht="15">
      <c r="A16" s="32" t="s">
        <v>37</v>
      </c>
      <c r="B16" s="33"/>
      <c r="C16" s="33">
        <v>0</v>
      </c>
      <c r="D16" s="33">
        <v>0</v>
      </c>
      <c r="E16" s="33">
        <v>0</v>
      </c>
      <c r="F16" s="34">
        <f t="shared" si="0"/>
        <v>0</v>
      </c>
    </row>
    <row r="17" spans="1:6" ht="15">
      <c r="A17" s="32" t="s">
        <v>38</v>
      </c>
      <c r="B17" s="33"/>
      <c r="C17" s="33">
        <v>25</v>
      </c>
      <c r="D17" s="33">
        <v>5</v>
      </c>
      <c r="E17" s="33">
        <v>3</v>
      </c>
      <c r="F17" s="34">
        <f t="shared" si="0"/>
        <v>11</v>
      </c>
    </row>
    <row r="18" spans="1:6" ht="15">
      <c r="A18" s="32" t="s">
        <v>39</v>
      </c>
      <c r="B18" s="33" t="s">
        <v>29</v>
      </c>
      <c r="C18" s="33">
        <v>0</v>
      </c>
      <c r="D18" s="33">
        <v>0</v>
      </c>
      <c r="E18" s="33">
        <v>0</v>
      </c>
      <c r="F18" s="34">
        <f t="shared" si="0"/>
        <v>0</v>
      </c>
    </row>
    <row r="19" spans="1:6" ht="15">
      <c r="A19" s="32" t="s">
        <v>40</v>
      </c>
      <c r="B19" s="33"/>
      <c r="C19" s="33">
        <v>0</v>
      </c>
      <c r="D19" s="33">
        <v>1</v>
      </c>
      <c r="E19" s="33">
        <v>0</v>
      </c>
      <c r="F19" s="34">
        <f t="shared" si="0"/>
        <v>0.3333333333333333</v>
      </c>
    </row>
    <row r="20" spans="1:6" ht="15">
      <c r="A20" s="32" t="s">
        <v>41</v>
      </c>
      <c r="B20" s="33"/>
      <c r="C20" s="33">
        <v>0</v>
      </c>
      <c r="D20" s="33">
        <v>0</v>
      </c>
      <c r="E20" s="33">
        <v>0</v>
      </c>
      <c r="F20" s="34">
        <f t="shared" si="0"/>
        <v>0</v>
      </c>
    </row>
    <row r="21" spans="1:6" ht="15">
      <c r="A21" s="32" t="s">
        <v>42</v>
      </c>
      <c r="B21" s="33" t="s">
        <v>29</v>
      </c>
      <c r="C21" s="33">
        <v>10</v>
      </c>
      <c r="D21" s="33">
        <v>4</v>
      </c>
      <c r="E21" s="33">
        <v>1</v>
      </c>
      <c r="F21" s="34">
        <f t="shared" si="0"/>
        <v>5</v>
      </c>
    </row>
    <row r="22" spans="1:6" ht="15">
      <c r="A22" s="32" t="s">
        <v>43</v>
      </c>
      <c r="B22" s="33" t="s">
        <v>29</v>
      </c>
      <c r="C22" s="33">
        <v>85</v>
      </c>
      <c r="D22" s="33">
        <v>81</v>
      </c>
      <c r="E22" s="33">
        <v>77</v>
      </c>
      <c r="F22" s="34">
        <f t="shared" si="0"/>
        <v>81</v>
      </c>
    </row>
    <row r="23" spans="1:6" ht="15">
      <c r="A23" s="32" t="s">
        <v>44</v>
      </c>
      <c r="B23" s="33" t="s">
        <v>29</v>
      </c>
      <c r="C23" s="33">
        <v>103</v>
      </c>
      <c r="D23" s="33">
        <v>103</v>
      </c>
      <c r="E23" s="33">
        <v>105</v>
      </c>
      <c r="F23" s="34">
        <f t="shared" si="0"/>
        <v>103.66666666666667</v>
      </c>
    </row>
    <row r="24" spans="1:6" ht="15">
      <c r="A24" s="32" t="s">
        <v>45</v>
      </c>
      <c r="B24" s="33"/>
      <c r="C24" s="33">
        <v>0</v>
      </c>
      <c r="D24" s="33">
        <v>0</v>
      </c>
      <c r="E24" s="33">
        <v>0</v>
      </c>
      <c r="F24" s="34">
        <f t="shared" si="0"/>
        <v>0</v>
      </c>
    </row>
    <row r="25" spans="1:12" ht="15">
      <c r="A25" s="32" t="s">
        <v>46</v>
      </c>
      <c r="B25" s="33" t="s">
        <v>29</v>
      </c>
      <c r="C25" s="33">
        <v>0</v>
      </c>
      <c r="D25" s="33">
        <v>0</v>
      </c>
      <c r="E25" s="33">
        <v>0</v>
      </c>
      <c r="F25" s="34">
        <f t="shared" si="0"/>
        <v>0</v>
      </c>
      <c r="K25" s="37"/>
      <c r="L25" s="37"/>
    </row>
    <row r="26" spans="1:6" ht="15">
      <c r="A26" s="32" t="s">
        <v>47</v>
      </c>
      <c r="B26" s="33"/>
      <c r="C26" s="33">
        <v>5</v>
      </c>
      <c r="D26" s="33">
        <v>0</v>
      </c>
      <c r="E26" s="33">
        <v>1</v>
      </c>
      <c r="F26" s="34">
        <f t="shared" si="0"/>
        <v>2</v>
      </c>
    </row>
    <row r="27" spans="1:6" ht="15">
      <c r="A27" s="32" t="s">
        <v>48</v>
      </c>
      <c r="B27" s="33" t="s">
        <v>29</v>
      </c>
      <c r="C27" s="33">
        <v>5</v>
      </c>
      <c r="D27" s="33">
        <v>5</v>
      </c>
      <c r="E27" s="33">
        <v>77</v>
      </c>
      <c r="F27" s="34">
        <f t="shared" si="0"/>
        <v>29</v>
      </c>
    </row>
    <row r="28" spans="1:6" ht="15">
      <c r="A28" s="32" t="s">
        <v>49</v>
      </c>
      <c r="B28" s="33" t="s">
        <v>29</v>
      </c>
      <c r="C28" s="33">
        <v>0</v>
      </c>
      <c r="D28" s="33">
        <v>0</v>
      </c>
      <c r="E28" s="33">
        <v>0</v>
      </c>
      <c r="F28" s="34">
        <f t="shared" si="0"/>
        <v>0</v>
      </c>
    </row>
    <row r="29" spans="1:6" ht="15">
      <c r="A29" s="32" t="s">
        <v>50</v>
      </c>
      <c r="B29" s="33" t="s">
        <v>29</v>
      </c>
      <c r="C29" s="33">
        <v>3</v>
      </c>
      <c r="D29" s="33">
        <v>4</v>
      </c>
      <c r="E29" s="33">
        <v>3</v>
      </c>
      <c r="F29" s="34">
        <f t="shared" si="0"/>
        <v>3.3333333333333335</v>
      </c>
    </row>
    <row r="30" spans="1:7" ht="15">
      <c r="A30" s="32" t="s">
        <v>51</v>
      </c>
      <c r="B30" s="33"/>
      <c r="C30" s="33">
        <v>8</v>
      </c>
      <c r="D30" s="33">
        <v>21</v>
      </c>
      <c r="E30" s="33">
        <v>17</v>
      </c>
      <c r="F30" s="34">
        <f t="shared" si="0"/>
        <v>15.333333333333334</v>
      </c>
      <c r="G30" s="37"/>
    </row>
    <row r="31" spans="1:256" ht="15">
      <c r="A31" s="32" t="s">
        <v>52</v>
      </c>
      <c r="B31" s="33"/>
      <c r="C31" s="33">
        <v>0</v>
      </c>
      <c r="D31" s="33">
        <v>0</v>
      </c>
      <c r="E31" s="33">
        <v>0</v>
      </c>
      <c r="F31" s="34">
        <f t="shared" si="0"/>
        <v>0</v>
      </c>
      <c r="H31" s="37"/>
      <c r="I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 t="s">
        <v>53</v>
      </c>
      <c r="BA31" s="37" t="s">
        <v>53</v>
      </c>
      <c r="BB31" s="37" t="s">
        <v>53</v>
      </c>
      <c r="BC31" s="37" t="s">
        <v>53</v>
      </c>
      <c r="BD31" s="37" t="s">
        <v>53</v>
      </c>
      <c r="BE31" s="37" t="s">
        <v>53</v>
      </c>
      <c r="BF31" s="37" t="s">
        <v>53</v>
      </c>
      <c r="BG31" s="37" t="s">
        <v>53</v>
      </c>
      <c r="BH31" s="37" t="s">
        <v>53</v>
      </c>
      <c r="BI31" s="37" t="s">
        <v>53</v>
      </c>
      <c r="BJ31" s="37" t="s">
        <v>53</v>
      </c>
      <c r="BK31" s="37" t="s">
        <v>53</v>
      </c>
      <c r="BL31" s="37" t="s">
        <v>53</v>
      </c>
      <c r="BM31" s="37" t="s">
        <v>53</v>
      </c>
      <c r="BN31" s="37" t="s">
        <v>53</v>
      </c>
      <c r="BO31" s="37" t="s">
        <v>53</v>
      </c>
      <c r="BP31" s="37" t="s">
        <v>53</v>
      </c>
      <c r="BQ31" s="37" t="s">
        <v>53</v>
      </c>
      <c r="BR31" s="37" t="s">
        <v>53</v>
      </c>
      <c r="BS31" s="37" t="s">
        <v>53</v>
      </c>
      <c r="BT31" s="37" t="s">
        <v>53</v>
      </c>
      <c r="BU31" s="37" t="s">
        <v>53</v>
      </c>
      <c r="BV31" s="37" t="s">
        <v>53</v>
      </c>
      <c r="BW31" s="37" t="s">
        <v>53</v>
      </c>
      <c r="BX31" s="37" t="s">
        <v>53</v>
      </c>
      <c r="BY31" s="37" t="s">
        <v>53</v>
      </c>
      <c r="BZ31" s="37" t="s">
        <v>53</v>
      </c>
      <c r="CA31" s="37" t="s">
        <v>53</v>
      </c>
      <c r="CB31" s="37" t="s">
        <v>53</v>
      </c>
      <c r="CC31" s="37" t="s">
        <v>53</v>
      </c>
      <c r="CD31" s="37" t="s">
        <v>53</v>
      </c>
      <c r="CE31" s="37" t="s">
        <v>53</v>
      </c>
      <c r="CF31" s="37" t="s">
        <v>53</v>
      </c>
      <c r="CG31" s="37" t="s">
        <v>53</v>
      </c>
      <c r="CH31" s="37" t="s">
        <v>53</v>
      </c>
      <c r="CI31" s="37" t="s">
        <v>53</v>
      </c>
      <c r="CJ31" s="37" t="s">
        <v>53</v>
      </c>
      <c r="CK31" s="37" t="s">
        <v>53</v>
      </c>
      <c r="CL31" s="37" t="s">
        <v>53</v>
      </c>
      <c r="CM31" s="37" t="s">
        <v>53</v>
      </c>
      <c r="CN31" s="37" t="s">
        <v>53</v>
      </c>
      <c r="CO31" s="37" t="s">
        <v>53</v>
      </c>
      <c r="CP31" s="37" t="s">
        <v>53</v>
      </c>
      <c r="CQ31" s="37" t="s">
        <v>53</v>
      </c>
      <c r="CR31" s="37" t="s">
        <v>53</v>
      </c>
      <c r="CS31" s="37" t="s">
        <v>53</v>
      </c>
      <c r="CT31" s="37" t="s">
        <v>53</v>
      </c>
      <c r="CU31" s="37" t="s">
        <v>53</v>
      </c>
      <c r="CV31" s="37" t="s">
        <v>53</v>
      </c>
      <c r="CW31" s="37" t="s">
        <v>53</v>
      </c>
      <c r="CX31" s="37" t="s">
        <v>53</v>
      </c>
      <c r="CY31" s="37" t="s">
        <v>53</v>
      </c>
      <c r="CZ31" s="37" t="s">
        <v>53</v>
      </c>
      <c r="DA31" s="37" t="s">
        <v>53</v>
      </c>
      <c r="DB31" s="37" t="s">
        <v>53</v>
      </c>
      <c r="DC31" s="37" t="s">
        <v>53</v>
      </c>
      <c r="DD31" s="37" t="s">
        <v>53</v>
      </c>
      <c r="DE31" s="37" t="s">
        <v>53</v>
      </c>
      <c r="DF31" s="37" t="s">
        <v>53</v>
      </c>
      <c r="DG31" s="37" t="s">
        <v>53</v>
      </c>
      <c r="DH31" s="37" t="s">
        <v>53</v>
      </c>
      <c r="DI31" s="37" t="s">
        <v>53</v>
      </c>
      <c r="DJ31" s="37" t="s">
        <v>53</v>
      </c>
      <c r="DK31" s="37" t="s">
        <v>53</v>
      </c>
      <c r="DL31" s="37" t="s">
        <v>53</v>
      </c>
      <c r="DM31" s="37" t="s">
        <v>53</v>
      </c>
      <c r="DN31" s="37" t="s">
        <v>53</v>
      </c>
      <c r="DO31" s="37" t="s">
        <v>53</v>
      </c>
      <c r="DP31" s="37" t="s">
        <v>53</v>
      </c>
      <c r="DQ31" s="37" t="s">
        <v>53</v>
      </c>
      <c r="DR31" s="37" t="s">
        <v>53</v>
      </c>
      <c r="DS31" s="37" t="s">
        <v>53</v>
      </c>
      <c r="DT31" s="37" t="s">
        <v>53</v>
      </c>
      <c r="DU31" s="37" t="s">
        <v>53</v>
      </c>
      <c r="DV31" s="37" t="s">
        <v>53</v>
      </c>
      <c r="DW31" s="37" t="s">
        <v>53</v>
      </c>
      <c r="DX31" s="37" t="s">
        <v>53</v>
      </c>
      <c r="DY31" s="37" t="s">
        <v>53</v>
      </c>
      <c r="DZ31" s="37" t="s">
        <v>53</v>
      </c>
      <c r="EA31" s="37" t="s">
        <v>53</v>
      </c>
      <c r="EB31" s="37" t="s">
        <v>53</v>
      </c>
      <c r="EC31" s="37" t="s">
        <v>53</v>
      </c>
      <c r="ED31" s="37" t="s">
        <v>53</v>
      </c>
      <c r="EE31" s="37" t="s">
        <v>53</v>
      </c>
      <c r="EF31" s="37" t="s">
        <v>53</v>
      </c>
      <c r="EG31" s="37" t="s">
        <v>53</v>
      </c>
      <c r="EH31" s="37" t="s">
        <v>53</v>
      </c>
      <c r="EI31" s="37" t="s">
        <v>53</v>
      </c>
      <c r="EJ31" s="37" t="s">
        <v>53</v>
      </c>
      <c r="EK31" s="37" t="s">
        <v>53</v>
      </c>
      <c r="EL31" s="37" t="s">
        <v>53</v>
      </c>
      <c r="EM31" s="37" t="s">
        <v>53</v>
      </c>
      <c r="EN31" s="37" t="s">
        <v>53</v>
      </c>
      <c r="EO31" s="37" t="s">
        <v>53</v>
      </c>
      <c r="EP31" s="37" t="s">
        <v>53</v>
      </c>
      <c r="EQ31" s="37" t="s">
        <v>53</v>
      </c>
      <c r="ER31" s="37" t="s">
        <v>53</v>
      </c>
      <c r="ES31" s="37" t="s">
        <v>53</v>
      </c>
      <c r="ET31" s="37" t="s">
        <v>53</v>
      </c>
      <c r="EU31" s="37" t="s">
        <v>53</v>
      </c>
      <c r="EV31" s="37" t="s">
        <v>53</v>
      </c>
      <c r="EW31" s="37" t="s">
        <v>53</v>
      </c>
      <c r="EX31" s="37" t="s">
        <v>53</v>
      </c>
      <c r="EY31" s="37" t="s">
        <v>53</v>
      </c>
      <c r="EZ31" s="37" t="s">
        <v>53</v>
      </c>
      <c r="FA31" s="37" t="s">
        <v>53</v>
      </c>
      <c r="FB31" s="37" t="s">
        <v>53</v>
      </c>
      <c r="FC31" s="37" t="s">
        <v>53</v>
      </c>
      <c r="FD31" s="37" t="s">
        <v>53</v>
      </c>
      <c r="FE31" s="37" t="s">
        <v>53</v>
      </c>
      <c r="FF31" s="37" t="s">
        <v>53</v>
      </c>
      <c r="FG31" s="37" t="s">
        <v>53</v>
      </c>
      <c r="FH31" s="37" t="s">
        <v>53</v>
      </c>
      <c r="FI31" s="37" t="s">
        <v>53</v>
      </c>
      <c r="FJ31" s="37" t="s">
        <v>53</v>
      </c>
      <c r="FK31" s="37" t="s">
        <v>53</v>
      </c>
      <c r="FL31" s="37" t="s">
        <v>53</v>
      </c>
      <c r="FM31" s="37" t="s">
        <v>53</v>
      </c>
      <c r="FN31" s="37" t="s">
        <v>53</v>
      </c>
      <c r="FO31" s="37" t="s">
        <v>53</v>
      </c>
      <c r="FP31" s="37" t="s">
        <v>53</v>
      </c>
      <c r="FQ31" s="37" t="s">
        <v>53</v>
      </c>
      <c r="FR31" s="37" t="s">
        <v>53</v>
      </c>
      <c r="FS31" s="37" t="s">
        <v>53</v>
      </c>
      <c r="FT31" s="37" t="s">
        <v>53</v>
      </c>
      <c r="FU31" s="37" t="s">
        <v>53</v>
      </c>
      <c r="FV31" s="37" t="s">
        <v>53</v>
      </c>
      <c r="FW31" s="37" t="s">
        <v>53</v>
      </c>
      <c r="FX31" s="37" t="s">
        <v>53</v>
      </c>
      <c r="FY31" s="37" t="s">
        <v>53</v>
      </c>
      <c r="FZ31" s="37" t="s">
        <v>53</v>
      </c>
      <c r="GA31" s="37" t="s">
        <v>53</v>
      </c>
      <c r="GB31" s="37" t="s">
        <v>53</v>
      </c>
      <c r="GC31" s="37" t="s">
        <v>53</v>
      </c>
      <c r="GD31" s="37" t="s">
        <v>53</v>
      </c>
      <c r="GE31" s="37" t="s">
        <v>53</v>
      </c>
      <c r="GF31" s="37" t="s">
        <v>53</v>
      </c>
      <c r="GG31" s="37" t="s">
        <v>53</v>
      </c>
      <c r="GH31" s="37" t="s">
        <v>53</v>
      </c>
      <c r="GI31" s="37" t="s">
        <v>53</v>
      </c>
      <c r="GJ31" s="37" t="s">
        <v>53</v>
      </c>
      <c r="GK31" s="37" t="s">
        <v>53</v>
      </c>
      <c r="GL31" s="37" t="s">
        <v>53</v>
      </c>
      <c r="GM31" s="37" t="s">
        <v>53</v>
      </c>
      <c r="GN31" s="37" t="s">
        <v>53</v>
      </c>
      <c r="GO31" s="37" t="s">
        <v>53</v>
      </c>
      <c r="GP31" s="37" t="s">
        <v>53</v>
      </c>
      <c r="GQ31" s="37" t="s">
        <v>53</v>
      </c>
      <c r="GR31" s="37" t="s">
        <v>53</v>
      </c>
      <c r="GS31" s="37" t="s">
        <v>53</v>
      </c>
      <c r="GT31" s="37" t="s">
        <v>53</v>
      </c>
      <c r="GU31" s="37" t="s">
        <v>53</v>
      </c>
      <c r="GV31" s="37" t="s">
        <v>53</v>
      </c>
      <c r="GW31" s="37" t="s">
        <v>53</v>
      </c>
      <c r="GX31" s="37" t="s">
        <v>53</v>
      </c>
      <c r="GY31" s="37" t="s">
        <v>53</v>
      </c>
      <c r="GZ31" s="37" t="s">
        <v>53</v>
      </c>
      <c r="HA31" s="37" t="s">
        <v>53</v>
      </c>
      <c r="HB31" s="37" t="s">
        <v>53</v>
      </c>
      <c r="HC31" s="37" t="s">
        <v>53</v>
      </c>
      <c r="HD31" s="37" t="s">
        <v>53</v>
      </c>
      <c r="HE31" s="37" t="s">
        <v>53</v>
      </c>
      <c r="HF31" s="37" t="s">
        <v>53</v>
      </c>
      <c r="HG31" s="37" t="s">
        <v>53</v>
      </c>
      <c r="HH31" s="37" t="s">
        <v>53</v>
      </c>
      <c r="HI31" s="37" t="s">
        <v>53</v>
      </c>
      <c r="HJ31" s="37" t="s">
        <v>53</v>
      </c>
      <c r="HK31" s="37" t="s">
        <v>53</v>
      </c>
      <c r="HL31" s="37" t="s">
        <v>53</v>
      </c>
      <c r="HM31" s="37" t="s">
        <v>53</v>
      </c>
      <c r="HN31" s="37" t="s">
        <v>53</v>
      </c>
      <c r="HO31" s="37" t="s">
        <v>53</v>
      </c>
      <c r="HP31" s="37" t="s">
        <v>53</v>
      </c>
      <c r="HQ31" s="37" t="s">
        <v>53</v>
      </c>
      <c r="HR31" s="37" t="s">
        <v>53</v>
      </c>
      <c r="HS31" s="37" t="s">
        <v>53</v>
      </c>
      <c r="HT31" s="37" t="s">
        <v>53</v>
      </c>
      <c r="HU31" s="37" t="s">
        <v>53</v>
      </c>
      <c r="HV31" s="37" t="s">
        <v>53</v>
      </c>
      <c r="HW31" s="37" t="s">
        <v>53</v>
      </c>
      <c r="HX31" s="37" t="s">
        <v>53</v>
      </c>
      <c r="HY31" s="37" t="s">
        <v>53</v>
      </c>
      <c r="HZ31" s="37" t="s">
        <v>53</v>
      </c>
      <c r="IA31" s="37" t="s">
        <v>53</v>
      </c>
      <c r="IB31" s="37" t="s">
        <v>53</v>
      </c>
      <c r="IC31" s="37" t="s">
        <v>53</v>
      </c>
      <c r="ID31" s="37" t="s">
        <v>53</v>
      </c>
      <c r="IE31" s="37" t="s">
        <v>53</v>
      </c>
      <c r="IF31" s="37" t="s">
        <v>53</v>
      </c>
      <c r="IG31" s="37" t="s">
        <v>53</v>
      </c>
      <c r="IH31" s="37" t="s">
        <v>53</v>
      </c>
      <c r="II31" s="37" t="s">
        <v>53</v>
      </c>
      <c r="IJ31" s="37" t="s">
        <v>53</v>
      </c>
      <c r="IK31" s="37" t="s">
        <v>53</v>
      </c>
      <c r="IL31" s="37" t="s">
        <v>53</v>
      </c>
      <c r="IM31" s="37" t="s">
        <v>53</v>
      </c>
      <c r="IN31" s="37" t="s">
        <v>53</v>
      </c>
      <c r="IO31" s="37" t="s">
        <v>53</v>
      </c>
      <c r="IP31" s="37" t="s">
        <v>53</v>
      </c>
      <c r="IQ31" s="37" t="s">
        <v>53</v>
      </c>
      <c r="IR31" s="37" t="s">
        <v>53</v>
      </c>
      <c r="IS31" s="37" t="s">
        <v>53</v>
      </c>
      <c r="IT31" s="37" t="s">
        <v>53</v>
      </c>
      <c r="IU31" s="37" t="s">
        <v>53</v>
      </c>
      <c r="IV31" s="37" t="s">
        <v>53</v>
      </c>
    </row>
    <row r="32" spans="1:6" ht="15">
      <c r="A32" s="28" t="s">
        <v>13</v>
      </c>
      <c r="B32" s="29"/>
      <c r="C32" s="29">
        <f>SUM(C5:C31)</f>
        <v>1883</v>
      </c>
      <c r="D32" s="29">
        <v>2108</v>
      </c>
      <c r="E32" s="29">
        <v>1611</v>
      </c>
      <c r="F32" s="38">
        <f t="shared" si="0"/>
        <v>1867.3333333333333</v>
      </c>
    </row>
    <row r="34" spans="1:6" ht="15">
      <c r="A34" s="40" t="s">
        <v>54</v>
      </c>
      <c r="B34" s="40"/>
      <c r="C34" s="40"/>
      <c r="D34" s="40"/>
      <c r="E34" s="40"/>
      <c r="F34" s="40"/>
    </row>
    <row r="35" spans="1:6" ht="15">
      <c r="A35" s="40"/>
      <c r="B35" s="40"/>
      <c r="C35" s="40"/>
      <c r="D35" s="40"/>
      <c r="E35" s="40"/>
      <c r="F35" s="40"/>
    </row>
    <row r="36" spans="1:6" ht="15">
      <c r="A36" s="40"/>
      <c r="B36" s="40"/>
      <c r="C36" s="40"/>
      <c r="D36" s="40"/>
      <c r="E36" s="40"/>
      <c r="F36" s="40"/>
    </row>
    <row r="37" spans="1:6" ht="15">
      <c r="A37" s="40"/>
      <c r="B37" s="40"/>
      <c r="C37" s="40"/>
      <c r="D37" s="40"/>
      <c r="E37" s="40"/>
      <c r="F37" s="40"/>
    </row>
    <row r="38" spans="1:6" ht="15">
      <c r="A38" s="40"/>
      <c r="B38" s="40"/>
      <c r="C38" s="40"/>
      <c r="D38" s="40"/>
      <c r="E38" s="40"/>
      <c r="F38" s="40"/>
    </row>
    <row r="39" spans="1:6" ht="15">
      <c r="A39" s="40"/>
      <c r="B39" s="40"/>
      <c r="C39" s="40"/>
      <c r="D39" s="40"/>
      <c r="E39" s="40"/>
      <c r="F39" s="40"/>
    </row>
    <row r="40" spans="1:6" ht="15">
      <c r="A40" s="40"/>
      <c r="B40" s="40"/>
      <c r="C40" s="40"/>
      <c r="D40" s="40"/>
      <c r="E40" s="40"/>
      <c r="F40" s="40"/>
    </row>
    <row r="41" spans="1:6" ht="15">
      <c r="A41" s="40"/>
      <c r="B41" s="40"/>
      <c r="C41" s="40"/>
      <c r="D41" s="40"/>
      <c r="E41" s="40"/>
      <c r="F41" s="40"/>
    </row>
    <row r="42" spans="1:6" ht="15">
      <c r="A42" s="40"/>
      <c r="B42" s="40"/>
      <c r="C42" s="40"/>
      <c r="D42" s="40"/>
      <c r="E42" s="40"/>
      <c r="F42" s="40"/>
    </row>
    <row r="43" spans="1:6" ht="39" customHeight="1">
      <c r="A43" s="40"/>
      <c r="B43" s="40"/>
      <c r="C43" s="40"/>
      <c r="D43" s="40"/>
      <c r="E43" s="40"/>
      <c r="F43" s="40"/>
    </row>
    <row r="44" ht="15">
      <c r="A44" s="39"/>
    </row>
    <row r="45" ht="15">
      <c r="A45" s="39" t="s">
        <v>55</v>
      </c>
    </row>
    <row r="46" ht="15">
      <c r="A46" s="24" t="s">
        <v>56</v>
      </c>
    </row>
  </sheetData>
  <sheetProtection/>
  <mergeCells count="1">
    <mergeCell ref="A34:F43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A17" sqref="A17"/>
    </sheetView>
  </sheetViews>
  <sheetFormatPr defaultColWidth="73.140625" defaultRowHeight="15"/>
  <cols>
    <col min="1" max="1" width="73.140625" style="0" bestFit="1" customWidth="1"/>
    <col min="2" max="4" width="13.140625" style="0" customWidth="1"/>
    <col min="5" max="6" width="9.140625" style="0" customWidth="1"/>
    <col min="7" max="7" width="3.00390625" style="0" bestFit="1" customWidth="1"/>
    <col min="8" max="8" width="9.140625" style="0" customWidth="1"/>
    <col min="9" max="10" width="39.8515625" style="0" bestFit="1" customWidth="1"/>
    <col min="11" max="255" width="9.1406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24"/>
      <c r="B3" s="24"/>
      <c r="C3" s="24"/>
      <c r="D3" s="24"/>
    </row>
    <row r="4" spans="1:5" ht="15" customHeight="1">
      <c r="A4" s="2" t="s">
        <v>57</v>
      </c>
      <c r="B4" s="19">
        <v>42887</v>
      </c>
      <c r="C4" s="19">
        <v>42856</v>
      </c>
      <c r="D4" s="19">
        <v>42826</v>
      </c>
      <c r="E4" s="19" t="s">
        <v>58</v>
      </c>
    </row>
    <row r="5" spans="1:5" ht="15">
      <c r="A5" s="41" t="s">
        <v>59</v>
      </c>
      <c r="B5" s="42">
        <v>346</v>
      </c>
      <c r="C5" s="42">
        <v>373</v>
      </c>
      <c r="D5" s="42">
        <v>260</v>
      </c>
      <c r="E5" s="43">
        <f aca="true" t="shared" si="0" ref="E5:E36">AVERAGE(B5:D5)</f>
        <v>326.3333333333333</v>
      </c>
    </row>
    <row r="6" spans="1:5" ht="15">
      <c r="A6" s="41" t="s">
        <v>60</v>
      </c>
      <c r="B6" s="42">
        <v>270</v>
      </c>
      <c r="C6" s="42">
        <v>253</v>
      </c>
      <c r="D6" s="42">
        <v>168</v>
      </c>
      <c r="E6" s="43">
        <f t="shared" si="0"/>
        <v>230.33333333333334</v>
      </c>
    </row>
    <row r="7" spans="1:5" ht="15">
      <c r="A7" s="41" t="s">
        <v>61</v>
      </c>
      <c r="B7" s="42">
        <v>107</v>
      </c>
      <c r="C7" s="42">
        <v>113</v>
      </c>
      <c r="D7" s="42">
        <v>76</v>
      </c>
      <c r="E7" s="43">
        <f t="shared" si="0"/>
        <v>98.66666666666667</v>
      </c>
    </row>
    <row r="8" spans="1:5" ht="15">
      <c r="A8" s="41" t="s">
        <v>62</v>
      </c>
      <c r="B8" s="42">
        <v>102</v>
      </c>
      <c r="C8" s="42">
        <v>155</v>
      </c>
      <c r="D8" s="42">
        <v>142</v>
      </c>
      <c r="E8" s="43">
        <f t="shared" si="0"/>
        <v>133</v>
      </c>
    </row>
    <row r="9" spans="1:5" ht="15">
      <c r="A9" s="41" t="s">
        <v>63</v>
      </c>
      <c r="B9" s="42">
        <v>78</v>
      </c>
      <c r="C9" s="42">
        <v>117</v>
      </c>
      <c r="D9" s="42">
        <v>72</v>
      </c>
      <c r="E9" s="43">
        <f t="shared" si="0"/>
        <v>89</v>
      </c>
    </row>
    <row r="10" spans="1:5" ht="15">
      <c r="A10" s="41" t="s">
        <v>64</v>
      </c>
      <c r="B10" s="42">
        <v>57</v>
      </c>
      <c r="C10" s="42">
        <v>61</v>
      </c>
      <c r="D10" s="42">
        <v>51</v>
      </c>
      <c r="E10" s="43">
        <f t="shared" si="0"/>
        <v>56.333333333333336</v>
      </c>
    </row>
    <row r="11" spans="1:5" ht="15">
      <c r="A11" s="44" t="s">
        <v>65</v>
      </c>
      <c r="B11" s="42">
        <v>47</v>
      </c>
      <c r="C11" s="45">
        <v>0</v>
      </c>
      <c r="D11" s="45">
        <v>0</v>
      </c>
      <c r="E11" s="43">
        <f t="shared" si="0"/>
        <v>15.666666666666666</v>
      </c>
    </row>
    <row r="12" spans="1:5" ht="15">
      <c r="A12" s="41" t="s">
        <v>66</v>
      </c>
      <c r="B12" s="42">
        <v>47</v>
      </c>
      <c r="C12" s="42">
        <v>29</v>
      </c>
      <c r="D12" s="42">
        <v>26</v>
      </c>
      <c r="E12" s="43">
        <f t="shared" si="0"/>
        <v>34</v>
      </c>
    </row>
    <row r="13" spans="1:5" ht="15">
      <c r="A13" s="41" t="s">
        <v>67</v>
      </c>
      <c r="B13" s="42">
        <v>45</v>
      </c>
      <c r="C13" s="42">
        <v>49</v>
      </c>
      <c r="D13" s="42">
        <v>27</v>
      </c>
      <c r="E13" s="43">
        <f t="shared" si="0"/>
        <v>40.333333333333336</v>
      </c>
    </row>
    <row r="14" spans="1:5" ht="15">
      <c r="A14" s="41" t="s">
        <v>68</v>
      </c>
      <c r="B14" s="42">
        <v>43</v>
      </c>
      <c r="C14" s="42">
        <v>40</v>
      </c>
      <c r="D14" s="42">
        <v>35</v>
      </c>
      <c r="E14" s="43">
        <f t="shared" si="0"/>
        <v>39.333333333333336</v>
      </c>
    </row>
    <row r="15" spans="1:5" ht="15">
      <c r="A15" s="41" t="s">
        <v>69</v>
      </c>
      <c r="B15" s="42">
        <v>40</v>
      </c>
      <c r="C15" s="42">
        <v>39</v>
      </c>
      <c r="D15" s="42">
        <v>32</v>
      </c>
      <c r="E15" s="43">
        <f t="shared" si="0"/>
        <v>37</v>
      </c>
    </row>
    <row r="16" spans="1:5" ht="15">
      <c r="A16" s="41" t="s">
        <v>70</v>
      </c>
      <c r="B16" s="46">
        <v>39</v>
      </c>
      <c r="C16" s="46">
        <v>58</v>
      </c>
      <c r="D16" s="42">
        <v>45</v>
      </c>
      <c r="E16" s="43">
        <f t="shared" si="0"/>
        <v>47.333333333333336</v>
      </c>
    </row>
    <row r="17" spans="1:5" ht="15">
      <c r="A17" s="41" t="s">
        <v>71</v>
      </c>
      <c r="B17" s="42">
        <v>33</v>
      </c>
      <c r="C17" s="42">
        <v>62</v>
      </c>
      <c r="D17" s="42">
        <v>41</v>
      </c>
      <c r="E17" s="43">
        <f t="shared" si="0"/>
        <v>45.333333333333336</v>
      </c>
    </row>
    <row r="18" spans="1:5" ht="15">
      <c r="A18" s="41" t="s">
        <v>72</v>
      </c>
      <c r="B18" s="42">
        <v>33</v>
      </c>
      <c r="C18" s="42">
        <v>49</v>
      </c>
      <c r="D18" s="42">
        <v>42</v>
      </c>
      <c r="E18" s="43">
        <f t="shared" si="0"/>
        <v>41.333333333333336</v>
      </c>
    </row>
    <row r="19" spans="1:5" ht="15">
      <c r="A19" s="41" t="s">
        <v>73</v>
      </c>
      <c r="B19" s="42">
        <v>32</v>
      </c>
      <c r="C19" s="42">
        <v>32</v>
      </c>
      <c r="D19" s="42">
        <v>34</v>
      </c>
      <c r="E19" s="43">
        <f t="shared" si="0"/>
        <v>32.666666666666664</v>
      </c>
    </row>
    <row r="20" spans="1:5" ht="15">
      <c r="A20" s="41" t="s">
        <v>74</v>
      </c>
      <c r="B20" s="42">
        <v>28</v>
      </c>
      <c r="C20" s="42">
        <v>43</v>
      </c>
      <c r="D20" s="42">
        <v>30</v>
      </c>
      <c r="E20" s="43">
        <f t="shared" si="0"/>
        <v>33.666666666666664</v>
      </c>
    </row>
    <row r="21" spans="1:5" ht="15">
      <c r="A21" s="41" t="s">
        <v>75</v>
      </c>
      <c r="B21" s="42">
        <v>28</v>
      </c>
      <c r="C21" s="42">
        <v>29</v>
      </c>
      <c r="D21" s="42">
        <v>11</v>
      </c>
      <c r="E21" s="43">
        <f t="shared" si="0"/>
        <v>22.666666666666668</v>
      </c>
    </row>
    <row r="22" spans="1:5" ht="15">
      <c r="A22" s="41" t="s">
        <v>76</v>
      </c>
      <c r="B22" s="42">
        <v>27</v>
      </c>
      <c r="C22" s="42">
        <v>45</v>
      </c>
      <c r="D22" s="42">
        <v>25</v>
      </c>
      <c r="E22" s="43">
        <f t="shared" si="0"/>
        <v>32.333333333333336</v>
      </c>
    </row>
    <row r="23" spans="1:5" ht="15">
      <c r="A23" s="41" t="s">
        <v>77</v>
      </c>
      <c r="B23" s="42">
        <v>27</v>
      </c>
      <c r="C23" s="42">
        <v>34</v>
      </c>
      <c r="D23" s="42">
        <v>25</v>
      </c>
      <c r="E23" s="43">
        <f t="shared" si="0"/>
        <v>28.666666666666668</v>
      </c>
    </row>
    <row r="24" spans="1:5" ht="15">
      <c r="A24" s="41" t="s">
        <v>78</v>
      </c>
      <c r="B24" s="42">
        <v>25</v>
      </c>
      <c r="C24" s="42">
        <v>74</v>
      </c>
      <c r="D24" s="42">
        <v>68</v>
      </c>
      <c r="E24" s="43">
        <f t="shared" si="0"/>
        <v>55.666666666666664</v>
      </c>
    </row>
    <row r="25" spans="1:5" ht="15">
      <c r="A25" s="41" t="s">
        <v>79</v>
      </c>
      <c r="B25" s="42">
        <v>24</v>
      </c>
      <c r="C25" s="42">
        <v>22</v>
      </c>
      <c r="D25" s="42">
        <v>25</v>
      </c>
      <c r="E25" s="43">
        <f t="shared" si="0"/>
        <v>23.666666666666668</v>
      </c>
    </row>
    <row r="26" spans="1:5" ht="15">
      <c r="A26" s="41" t="s">
        <v>80</v>
      </c>
      <c r="B26" s="42">
        <v>21</v>
      </c>
      <c r="C26" s="42">
        <v>24</v>
      </c>
      <c r="D26" s="42">
        <v>22</v>
      </c>
      <c r="E26" s="43">
        <f t="shared" si="0"/>
        <v>22.333333333333332</v>
      </c>
    </row>
    <row r="27" spans="1:5" ht="15">
      <c r="A27" s="41" t="s">
        <v>81</v>
      </c>
      <c r="B27" s="42">
        <v>21</v>
      </c>
      <c r="C27" s="42">
        <v>14</v>
      </c>
      <c r="D27" s="42">
        <v>10</v>
      </c>
      <c r="E27" s="43">
        <f t="shared" si="0"/>
        <v>15</v>
      </c>
    </row>
    <row r="28" spans="1:5" ht="15">
      <c r="A28" s="41" t="s">
        <v>82</v>
      </c>
      <c r="B28" s="42">
        <v>20</v>
      </c>
      <c r="C28" s="42">
        <v>39</v>
      </c>
      <c r="D28" s="42">
        <v>34</v>
      </c>
      <c r="E28" s="43">
        <f t="shared" si="0"/>
        <v>31</v>
      </c>
    </row>
    <row r="29" spans="1:5" ht="15">
      <c r="A29" s="41" t="s">
        <v>83</v>
      </c>
      <c r="B29" s="42">
        <v>20</v>
      </c>
      <c r="C29" s="42">
        <v>2</v>
      </c>
      <c r="D29" s="42">
        <v>2</v>
      </c>
      <c r="E29" s="43">
        <f t="shared" si="0"/>
        <v>8</v>
      </c>
    </row>
    <row r="30" spans="1:5" ht="15">
      <c r="A30" s="41" t="s">
        <v>84</v>
      </c>
      <c r="B30" s="42">
        <v>17</v>
      </c>
      <c r="C30" s="42">
        <v>20</v>
      </c>
      <c r="D30" s="42">
        <v>10</v>
      </c>
      <c r="E30" s="43">
        <f t="shared" si="0"/>
        <v>15.666666666666666</v>
      </c>
    </row>
    <row r="31" spans="1:5" ht="15">
      <c r="A31" s="41" t="s">
        <v>85</v>
      </c>
      <c r="B31" s="42">
        <v>15</v>
      </c>
      <c r="C31" s="42">
        <v>16</v>
      </c>
      <c r="D31" s="42">
        <v>13</v>
      </c>
      <c r="E31" s="43">
        <f t="shared" si="0"/>
        <v>14.666666666666666</v>
      </c>
    </row>
    <row r="32" spans="1:5" ht="15">
      <c r="A32" s="41" t="s">
        <v>86</v>
      </c>
      <c r="B32" s="42">
        <v>15</v>
      </c>
      <c r="C32" s="42">
        <v>6</v>
      </c>
      <c r="D32" s="42">
        <v>8</v>
      </c>
      <c r="E32" s="43">
        <f t="shared" si="0"/>
        <v>9.666666666666666</v>
      </c>
    </row>
    <row r="33" spans="1:5" ht="15">
      <c r="A33" s="41" t="s">
        <v>87</v>
      </c>
      <c r="B33" s="42">
        <v>13</v>
      </c>
      <c r="C33" s="42">
        <v>19</v>
      </c>
      <c r="D33" s="42">
        <v>11</v>
      </c>
      <c r="E33" s="43">
        <f t="shared" si="0"/>
        <v>14.333333333333334</v>
      </c>
    </row>
    <row r="34" spans="1:5" ht="15">
      <c r="A34" s="41" t="s">
        <v>88</v>
      </c>
      <c r="B34" s="42">
        <v>13</v>
      </c>
      <c r="C34" s="42">
        <v>14</v>
      </c>
      <c r="D34" s="42">
        <v>20</v>
      </c>
      <c r="E34" s="43">
        <f t="shared" si="0"/>
        <v>15.666666666666666</v>
      </c>
    </row>
    <row r="35" spans="1:5" ht="15">
      <c r="A35" s="41" t="s">
        <v>89</v>
      </c>
      <c r="B35" s="42">
        <v>13</v>
      </c>
      <c r="C35" s="42">
        <v>9</v>
      </c>
      <c r="D35" s="42">
        <v>12</v>
      </c>
      <c r="E35" s="43">
        <f t="shared" si="0"/>
        <v>11.333333333333334</v>
      </c>
    </row>
    <row r="36" spans="1:5" ht="15">
      <c r="A36" s="41" t="s">
        <v>90</v>
      </c>
      <c r="B36" s="42">
        <v>11</v>
      </c>
      <c r="C36" s="42">
        <v>11</v>
      </c>
      <c r="D36" s="42">
        <v>9</v>
      </c>
      <c r="E36" s="43">
        <f t="shared" si="0"/>
        <v>10.333333333333334</v>
      </c>
    </row>
    <row r="37" spans="1:5" ht="15">
      <c r="A37" s="41" t="s">
        <v>91</v>
      </c>
      <c r="B37" s="42">
        <v>10</v>
      </c>
      <c r="C37" s="42">
        <v>8</v>
      </c>
      <c r="D37" s="42">
        <v>8</v>
      </c>
      <c r="E37" s="43">
        <f aca="true" t="shared" si="1" ref="E37:E68">AVERAGE(B37:D37)</f>
        <v>8.666666666666666</v>
      </c>
    </row>
    <row r="38" spans="1:5" ht="15">
      <c r="A38" s="41" t="s">
        <v>92</v>
      </c>
      <c r="B38" s="42">
        <v>9</v>
      </c>
      <c r="C38" s="42">
        <v>13</v>
      </c>
      <c r="D38" s="42">
        <v>12</v>
      </c>
      <c r="E38" s="43">
        <f t="shared" si="1"/>
        <v>11.333333333333334</v>
      </c>
    </row>
    <row r="39" spans="1:5" ht="15">
      <c r="A39" s="41" t="s">
        <v>93</v>
      </c>
      <c r="B39" s="42">
        <v>9</v>
      </c>
      <c r="C39" s="42">
        <v>8</v>
      </c>
      <c r="D39" s="42">
        <v>9</v>
      </c>
      <c r="E39" s="43">
        <f t="shared" si="1"/>
        <v>8.666666666666666</v>
      </c>
    </row>
    <row r="40" spans="1:5" ht="15">
      <c r="A40" s="41" t="s">
        <v>94</v>
      </c>
      <c r="B40" s="42">
        <v>9</v>
      </c>
      <c r="C40" s="42">
        <v>1</v>
      </c>
      <c r="D40" s="42">
        <v>5</v>
      </c>
      <c r="E40" s="43">
        <f t="shared" si="1"/>
        <v>5</v>
      </c>
    </row>
    <row r="41" spans="1:5" ht="15">
      <c r="A41" s="41" t="s">
        <v>95</v>
      </c>
      <c r="B41" s="42">
        <v>8</v>
      </c>
      <c r="C41" s="42">
        <v>4</v>
      </c>
      <c r="D41" s="42">
        <v>6</v>
      </c>
      <c r="E41" s="43">
        <f t="shared" si="1"/>
        <v>6</v>
      </c>
    </row>
    <row r="42" spans="1:5" ht="15">
      <c r="A42" s="41" t="s">
        <v>96</v>
      </c>
      <c r="B42" s="42">
        <v>7</v>
      </c>
      <c r="C42" s="42">
        <v>12</v>
      </c>
      <c r="D42" s="42">
        <v>6</v>
      </c>
      <c r="E42" s="43">
        <f t="shared" si="1"/>
        <v>8.333333333333334</v>
      </c>
    </row>
    <row r="43" spans="1:5" ht="15">
      <c r="A43" s="41" t="s">
        <v>97</v>
      </c>
      <c r="B43" s="42">
        <v>7</v>
      </c>
      <c r="C43" s="42">
        <v>9</v>
      </c>
      <c r="D43" s="42">
        <v>9</v>
      </c>
      <c r="E43" s="43">
        <f t="shared" si="1"/>
        <v>8.333333333333334</v>
      </c>
    </row>
    <row r="44" spans="1:5" ht="15">
      <c r="A44" s="41" t="s">
        <v>98</v>
      </c>
      <c r="B44" s="42">
        <v>7</v>
      </c>
      <c r="C44" s="42">
        <v>4</v>
      </c>
      <c r="D44" s="42">
        <v>5</v>
      </c>
      <c r="E44" s="43">
        <f t="shared" si="1"/>
        <v>5.333333333333333</v>
      </c>
    </row>
    <row r="45" spans="1:5" ht="15">
      <c r="A45" s="41" t="s">
        <v>99</v>
      </c>
      <c r="B45" s="42">
        <v>6</v>
      </c>
      <c r="C45" s="42">
        <v>7</v>
      </c>
      <c r="D45" s="42">
        <v>4</v>
      </c>
      <c r="E45" s="43">
        <f t="shared" si="1"/>
        <v>5.666666666666667</v>
      </c>
    </row>
    <row r="46" spans="1:5" ht="15">
      <c r="A46" s="41" t="s">
        <v>100</v>
      </c>
      <c r="B46" s="42">
        <v>6</v>
      </c>
      <c r="C46" s="42">
        <v>6</v>
      </c>
      <c r="D46" s="42">
        <v>7</v>
      </c>
      <c r="E46" s="43">
        <f t="shared" si="1"/>
        <v>6.333333333333333</v>
      </c>
    </row>
    <row r="47" spans="1:5" ht="15">
      <c r="A47" s="41" t="s">
        <v>101</v>
      </c>
      <c r="B47" s="42">
        <v>6</v>
      </c>
      <c r="C47" s="42">
        <v>1</v>
      </c>
      <c r="D47" s="42">
        <v>1</v>
      </c>
      <c r="E47" s="43">
        <f t="shared" si="1"/>
        <v>2.6666666666666665</v>
      </c>
    </row>
    <row r="48" spans="1:5" ht="15">
      <c r="A48" s="41" t="s">
        <v>102</v>
      </c>
      <c r="B48" s="42">
        <v>5</v>
      </c>
      <c r="C48" s="42">
        <v>12</v>
      </c>
      <c r="D48" s="42">
        <v>5</v>
      </c>
      <c r="E48" s="43">
        <f t="shared" si="1"/>
        <v>7.333333333333333</v>
      </c>
    </row>
    <row r="49" spans="1:5" ht="15">
      <c r="A49" s="41" t="s">
        <v>103</v>
      </c>
      <c r="B49" s="42">
        <v>5</v>
      </c>
      <c r="C49" s="42">
        <v>5</v>
      </c>
      <c r="D49" s="42">
        <v>2</v>
      </c>
      <c r="E49" s="43">
        <f t="shared" si="1"/>
        <v>4</v>
      </c>
    </row>
    <row r="50" spans="1:5" ht="15">
      <c r="A50" s="41" t="s">
        <v>104</v>
      </c>
      <c r="B50" s="42">
        <v>5</v>
      </c>
      <c r="C50" s="42">
        <v>4</v>
      </c>
      <c r="D50" s="42">
        <v>0</v>
      </c>
      <c r="E50" s="43">
        <f t="shared" si="1"/>
        <v>3</v>
      </c>
    </row>
    <row r="51" spans="1:5" ht="15">
      <c r="A51" s="41" t="s">
        <v>105</v>
      </c>
      <c r="B51" s="42">
        <v>5</v>
      </c>
      <c r="C51" s="42">
        <v>3</v>
      </c>
      <c r="D51" s="42">
        <v>6</v>
      </c>
      <c r="E51" s="43">
        <f t="shared" si="1"/>
        <v>4.666666666666667</v>
      </c>
    </row>
    <row r="52" spans="1:5" ht="15">
      <c r="A52" s="41" t="s">
        <v>106</v>
      </c>
      <c r="B52" s="42">
        <v>5</v>
      </c>
      <c r="C52" s="42">
        <v>3</v>
      </c>
      <c r="D52" s="42">
        <v>4</v>
      </c>
      <c r="E52" s="43">
        <f t="shared" si="1"/>
        <v>4</v>
      </c>
    </row>
    <row r="53" spans="1:5" ht="15">
      <c r="A53" s="41" t="s">
        <v>107</v>
      </c>
      <c r="B53" s="42">
        <v>4</v>
      </c>
      <c r="C53" s="42">
        <v>7</v>
      </c>
      <c r="D53" s="42">
        <v>7</v>
      </c>
      <c r="E53" s="43">
        <f t="shared" si="1"/>
        <v>6</v>
      </c>
    </row>
    <row r="54" spans="1:5" ht="15">
      <c r="A54" s="41" t="s">
        <v>108</v>
      </c>
      <c r="B54" s="42">
        <v>4</v>
      </c>
      <c r="C54" s="42">
        <v>7</v>
      </c>
      <c r="D54" s="42">
        <v>4</v>
      </c>
      <c r="E54" s="43">
        <f t="shared" si="1"/>
        <v>5</v>
      </c>
    </row>
    <row r="55" spans="1:5" ht="15">
      <c r="A55" s="41" t="s">
        <v>109</v>
      </c>
      <c r="B55" s="42">
        <v>4</v>
      </c>
      <c r="C55" s="42">
        <v>4</v>
      </c>
      <c r="D55" s="42">
        <v>4</v>
      </c>
      <c r="E55" s="43">
        <f t="shared" si="1"/>
        <v>4</v>
      </c>
    </row>
    <row r="56" spans="1:5" ht="15">
      <c r="A56" s="44" t="s">
        <v>110</v>
      </c>
      <c r="B56" s="45">
        <v>4</v>
      </c>
      <c r="C56" s="45">
        <v>1</v>
      </c>
      <c r="D56" s="42">
        <v>0</v>
      </c>
      <c r="E56" s="43">
        <f t="shared" si="1"/>
        <v>1.6666666666666667</v>
      </c>
    </row>
    <row r="57" spans="1:5" ht="15">
      <c r="A57" s="44" t="s">
        <v>111</v>
      </c>
      <c r="B57" s="42">
        <v>4</v>
      </c>
      <c r="C57" s="45">
        <v>0</v>
      </c>
      <c r="D57" s="45">
        <v>0</v>
      </c>
      <c r="E57" s="43">
        <f t="shared" si="1"/>
        <v>1.3333333333333333</v>
      </c>
    </row>
    <row r="58" spans="1:5" ht="15">
      <c r="A58" s="41" t="s">
        <v>112</v>
      </c>
      <c r="B58" s="42">
        <v>3</v>
      </c>
      <c r="C58" s="42">
        <v>7</v>
      </c>
      <c r="D58" s="42">
        <v>6</v>
      </c>
      <c r="E58" s="43">
        <f t="shared" si="1"/>
        <v>5.333333333333333</v>
      </c>
    </row>
    <row r="59" spans="1:5" ht="15">
      <c r="A59" s="41" t="s">
        <v>113</v>
      </c>
      <c r="B59" s="42">
        <v>3</v>
      </c>
      <c r="C59" s="42">
        <v>3</v>
      </c>
      <c r="D59" s="42">
        <v>4</v>
      </c>
      <c r="E59" s="43">
        <f t="shared" si="1"/>
        <v>3.3333333333333335</v>
      </c>
    </row>
    <row r="60" spans="1:5" ht="15">
      <c r="A60" s="41" t="s">
        <v>114</v>
      </c>
      <c r="B60" s="42">
        <v>3</v>
      </c>
      <c r="C60" s="42">
        <v>12</v>
      </c>
      <c r="D60" s="42">
        <v>14</v>
      </c>
      <c r="E60" s="43">
        <f t="shared" si="1"/>
        <v>9.666666666666666</v>
      </c>
    </row>
    <row r="61" spans="1:5" ht="15">
      <c r="A61" s="41" t="s">
        <v>115</v>
      </c>
      <c r="B61" s="42">
        <v>3</v>
      </c>
      <c r="C61" s="42">
        <v>3</v>
      </c>
      <c r="D61" s="42">
        <v>3</v>
      </c>
      <c r="E61" s="43">
        <f t="shared" si="1"/>
        <v>3</v>
      </c>
    </row>
    <row r="62" spans="1:5" ht="15">
      <c r="A62" s="41" t="s">
        <v>116</v>
      </c>
      <c r="B62" s="42">
        <v>3</v>
      </c>
      <c r="C62" s="42">
        <v>3</v>
      </c>
      <c r="D62" s="42">
        <v>1</v>
      </c>
      <c r="E62" s="43">
        <f t="shared" si="1"/>
        <v>2.3333333333333335</v>
      </c>
    </row>
    <row r="63" spans="1:5" ht="15">
      <c r="A63" s="41" t="s">
        <v>117</v>
      </c>
      <c r="B63" s="42">
        <v>3</v>
      </c>
      <c r="C63" s="42">
        <v>2</v>
      </c>
      <c r="D63" s="42">
        <v>2</v>
      </c>
      <c r="E63" s="43">
        <f t="shared" si="1"/>
        <v>2.3333333333333335</v>
      </c>
    </row>
    <row r="64" spans="1:5" ht="15">
      <c r="A64" s="41" t="s">
        <v>118</v>
      </c>
      <c r="B64" s="42">
        <v>3</v>
      </c>
      <c r="C64" s="42">
        <v>1</v>
      </c>
      <c r="D64" s="42">
        <v>1</v>
      </c>
      <c r="E64" s="43">
        <f t="shared" si="1"/>
        <v>1.6666666666666667</v>
      </c>
    </row>
    <row r="65" spans="1:5" ht="15">
      <c r="A65" s="44" t="s">
        <v>119</v>
      </c>
      <c r="B65" s="45">
        <v>3</v>
      </c>
      <c r="C65" s="45">
        <v>1</v>
      </c>
      <c r="D65" s="42">
        <v>0</v>
      </c>
      <c r="E65" s="43">
        <f t="shared" si="1"/>
        <v>1.3333333333333333</v>
      </c>
    </row>
    <row r="66" spans="1:5" ht="15">
      <c r="A66" s="41" t="s">
        <v>120</v>
      </c>
      <c r="B66" s="42">
        <v>3</v>
      </c>
      <c r="C66" s="42">
        <v>0</v>
      </c>
      <c r="D66" s="42">
        <v>2</v>
      </c>
      <c r="E66" s="43">
        <f t="shared" si="1"/>
        <v>1.6666666666666667</v>
      </c>
    </row>
    <row r="67" spans="1:5" ht="15">
      <c r="A67" s="41" t="s">
        <v>121</v>
      </c>
      <c r="B67" s="42">
        <v>2</v>
      </c>
      <c r="C67" s="42">
        <v>9</v>
      </c>
      <c r="D67" s="42">
        <v>7</v>
      </c>
      <c r="E67" s="43">
        <f t="shared" si="1"/>
        <v>6</v>
      </c>
    </row>
    <row r="68" spans="1:5" ht="15">
      <c r="A68" s="41" t="s">
        <v>122</v>
      </c>
      <c r="B68" s="42">
        <v>2</v>
      </c>
      <c r="C68" s="42">
        <v>9</v>
      </c>
      <c r="D68" s="42">
        <v>3</v>
      </c>
      <c r="E68" s="43">
        <f t="shared" si="1"/>
        <v>4.666666666666667</v>
      </c>
    </row>
    <row r="69" spans="1:5" ht="15">
      <c r="A69" s="41" t="s">
        <v>123</v>
      </c>
      <c r="B69" s="42">
        <v>2</v>
      </c>
      <c r="C69" s="42">
        <v>3</v>
      </c>
      <c r="D69" s="42">
        <v>2</v>
      </c>
      <c r="E69" s="43">
        <f aca="true" t="shared" si="2" ref="E69:E100">AVERAGE(B69:D69)</f>
        <v>2.3333333333333335</v>
      </c>
    </row>
    <row r="70" spans="1:5" ht="15">
      <c r="A70" s="41" t="s">
        <v>124</v>
      </c>
      <c r="B70" s="42">
        <v>2</v>
      </c>
      <c r="C70" s="42">
        <v>3</v>
      </c>
      <c r="D70" s="42">
        <v>1</v>
      </c>
      <c r="E70" s="43">
        <f t="shared" si="2"/>
        <v>2</v>
      </c>
    </row>
    <row r="71" spans="1:5" ht="15">
      <c r="A71" s="44" t="s">
        <v>125</v>
      </c>
      <c r="B71" s="45">
        <v>2</v>
      </c>
      <c r="C71" s="45">
        <v>3</v>
      </c>
      <c r="D71" s="42">
        <v>0</v>
      </c>
      <c r="E71" s="43">
        <f t="shared" si="2"/>
        <v>1.6666666666666667</v>
      </c>
    </row>
    <row r="72" spans="1:5" ht="15">
      <c r="A72" s="41" t="s">
        <v>126</v>
      </c>
      <c r="B72" s="42">
        <v>2</v>
      </c>
      <c r="C72" s="42">
        <v>2</v>
      </c>
      <c r="D72" s="42">
        <v>0</v>
      </c>
      <c r="E72" s="43">
        <f t="shared" si="2"/>
        <v>1.3333333333333333</v>
      </c>
    </row>
    <row r="73" spans="1:5" ht="15">
      <c r="A73" s="41" t="s">
        <v>127</v>
      </c>
      <c r="B73" s="42">
        <v>2</v>
      </c>
      <c r="C73" s="42">
        <v>2</v>
      </c>
      <c r="D73" s="42">
        <v>0</v>
      </c>
      <c r="E73" s="43">
        <f t="shared" si="2"/>
        <v>1.3333333333333333</v>
      </c>
    </row>
    <row r="74" spans="1:5" ht="15">
      <c r="A74" s="41" t="s">
        <v>128</v>
      </c>
      <c r="B74" s="42">
        <v>2</v>
      </c>
      <c r="C74" s="42">
        <v>1</v>
      </c>
      <c r="D74" s="42">
        <v>2</v>
      </c>
      <c r="E74" s="43">
        <f t="shared" si="2"/>
        <v>1.6666666666666667</v>
      </c>
    </row>
    <row r="75" spans="1:5" ht="15">
      <c r="A75" s="41" t="s">
        <v>129</v>
      </c>
      <c r="B75" s="42">
        <v>2</v>
      </c>
      <c r="C75" s="42">
        <v>1</v>
      </c>
      <c r="D75" s="42">
        <v>1</v>
      </c>
      <c r="E75" s="43">
        <f t="shared" si="2"/>
        <v>1.3333333333333333</v>
      </c>
    </row>
    <row r="76" spans="1:5" ht="15">
      <c r="A76" s="41" t="s">
        <v>130</v>
      </c>
      <c r="B76" s="42">
        <v>2</v>
      </c>
      <c r="C76" s="42">
        <v>0</v>
      </c>
      <c r="D76" s="42">
        <v>1</v>
      </c>
      <c r="E76" s="43">
        <f t="shared" si="2"/>
        <v>1</v>
      </c>
    </row>
    <row r="77" spans="1:5" ht="15">
      <c r="A77" s="41" t="s">
        <v>131</v>
      </c>
      <c r="B77" s="42">
        <v>2</v>
      </c>
      <c r="C77" s="42">
        <v>0</v>
      </c>
      <c r="D77" s="42">
        <v>1</v>
      </c>
      <c r="E77" s="43">
        <f t="shared" si="2"/>
        <v>1</v>
      </c>
    </row>
    <row r="78" spans="1:5" ht="15">
      <c r="A78" s="44" t="s">
        <v>132</v>
      </c>
      <c r="B78" s="42">
        <v>2</v>
      </c>
      <c r="C78" s="45">
        <v>0</v>
      </c>
      <c r="D78" s="45">
        <v>0</v>
      </c>
      <c r="E78" s="43">
        <f t="shared" si="2"/>
        <v>0.6666666666666666</v>
      </c>
    </row>
    <row r="79" spans="1:5" ht="15">
      <c r="A79" s="44" t="s">
        <v>133</v>
      </c>
      <c r="B79" s="42">
        <v>2</v>
      </c>
      <c r="C79" s="45">
        <v>0</v>
      </c>
      <c r="D79" s="45">
        <v>0</v>
      </c>
      <c r="E79" s="43">
        <f t="shared" si="2"/>
        <v>0.6666666666666666</v>
      </c>
    </row>
    <row r="80" spans="1:5" ht="15">
      <c r="A80" s="44" t="s">
        <v>134</v>
      </c>
      <c r="B80" s="42">
        <v>2</v>
      </c>
      <c r="C80" s="45">
        <v>0</v>
      </c>
      <c r="D80" s="45">
        <v>0</v>
      </c>
      <c r="E80" s="43">
        <f t="shared" si="2"/>
        <v>0.6666666666666666</v>
      </c>
    </row>
    <row r="81" spans="1:5" ht="15">
      <c r="A81" s="44" t="s">
        <v>135</v>
      </c>
      <c r="B81" s="42">
        <v>2</v>
      </c>
      <c r="C81" s="45">
        <v>0</v>
      </c>
      <c r="D81" s="45">
        <v>0</v>
      </c>
      <c r="E81" s="43">
        <f t="shared" si="2"/>
        <v>0.6666666666666666</v>
      </c>
    </row>
    <row r="82" spans="1:5" ht="15">
      <c r="A82" s="41" t="s">
        <v>136</v>
      </c>
      <c r="B82" s="42">
        <v>1</v>
      </c>
      <c r="C82" s="42">
        <v>3</v>
      </c>
      <c r="D82" s="42">
        <v>2</v>
      </c>
      <c r="E82" s="43">
        <f t="shared" si="2"/>
        <v>2</v>
      </c>
    </row>
    <row r="83" spans="1:5" ht="15">
      <c r="A83" s="41" t="s">
        <v>137</v>
      </c>
      <c r="B83" s="42">
        <v>1</v>
      </c>
      <c r="C83" s="42">
        <v>3</v>
      </c>
      <c r="D83" s="42">
        <v>2</v>
      </c>
      <c r="E83" s="43">
        <f t="shared" si="2"/>
        <v>2</v>
      </c>
    </row>
    <row r="84" spans="1:5" ht="15">
      <c r="A84" s="41" t="s">
        <v>138</v>
      </c>
      <c r="B84" s="42">
        <v>1</v>
      </c>
      <c r="C84" s="42">
        <v>3</v>
      </c>
      <c r="D84" s="42">
        <v>1</v>
      </c>
      <c r="E84" s="43">
        <f t="shared" si="2"/>
        <v>1.6666666666666667</v>
      </c>
    </row>
    <row r="85" spans="1:5" ht="15">
      <c r="A85" s="41" t="s">
        <v>139</v>
      </c>
      <c r="B85" s="42">
        <v>1</v>
      </c>
      <c r="C85" s="42">
        <v>2</v>
      </c>
      <c r="D85" s="42">
        <v>2</v>
      </c>
      <c r="E85" s="43">
        <f t="shared" si="2"/>
        <v>1.6666666666666667</v>
      </c>
    </row>
    <row r="86" spans="1:5" ht="15">
      <c r="A86" s="41" t="s">
        <v>140</v>
      </c>
      <c r="B86" s="42">
        <v>1</v>
      </c>
      <c r="C86" s="42">
        <v>2</v>
      </c>
      <c r="D86" s="42">
        <v>0</v>
      </c>
      <c r="E86" s="43">
        <f t="shared" si="2"/>
        <v>1</v>
      </c>
    </row>
    <row r="87" spans="1:5" ht="15">
      <c r="A87" s="44" t="s">
        <v>141</v>
      </c>
      <c r="B87" s="45">
        <v>1</v>
      </c>
      <c r="C87" s="45">
        <v>2</v>
      </c>
      <c r="D87" s="42">
        <v>0</v>
      </c>
      <c r="E87" s="43">
        <f t="shared" si="2"/>
        <v>1</v>
      </c>
    </row>
    <row r="88" spans="1:5" ht="15">
      <c r="A88" s="41" t="s">
        <v>142</v>
      </c>
      <c r="B88" s="42">
        <v>1</v>
      </c>
      <c r="C88" s="42">
        <v>1</v>
      </c>
      <c r="D88" s="42">
        <v>2</v>
      </c>
      <c r="E88" s="43">
        <f t="shared" si="2"/>
        <v>1.3333333333333333</v>
      </c>
    </row>
    <row r="89" spans="1:5" ht="15">
      <c r="A89" s="41" t="s">
        <v>143</v>
      </c>
      <c r="B89" s="42">
        <v>1</v>
      </c>
      <c r="C89" s="42">
        <v>1</v>
      </c>
      <c r="D89" s="42">
        <v>2</v>
      </c>
      <c r="E89" s="43">
        <f t="shared" si="2"/>
        <v>1.3333333333333333</v>
      </c>
    </row>
    <row r="90" spans="1:5" ht="15">
      <c r="A90" s="41" t="s">
        <v>144</v>
      </c>
      <c r="B90" s="42">
        <v>1</v>
      </c>
      <c r="C90" s="42">
        <v>1</v>
      </c>
      <c r="D90" s="42">
        <v>1</v>
      </c>
      <c r="E90" s="43">
        <f t="shared" si="2"/>
        <v>1</v>
      </c>
    </row>
    <row r="91" spans="1:5" ht="15">
      <c r="A91" s="41" t="s">
        <v>145</v>
      </c>
      <c r="B91" s="42">
        <v>1</v>
      </c>
      <c r="C91" s="42">
        <v>1</v>
      </c>
      <c r="D91" s="42">
        <v>1</v>
      </c>
      <c r="E91" s="43">
        <f t="shared" si="2"/>
        <v>1</v>
      </c>
    </row>
    <row r="92" spans="1:5" ht="15">
      <c r="A92" s="44" t="s">
        <v>146</v>
      </c>
      <c r="B92" s="45">
        <v>1</v>
      </c>
      <c r="C92" s="45">
        <v>1</v>
      </c>
      <c r="D92" s="42">
        <v>0</v>
      </c>
      <c r="E92" s="43">
        <f t="shared" si="2"/>
        <v>0.6666666666666666</v>
      </c>
    </row>
    <row r="93" spans="1:5" ht="15">
      <c r="A93" s="44" t="s">
        <v>147</v>
      </c>
      <c r="B93" s="45">
        <v>1</v>
      </c>
      <c r="C93" s="45">
        <v>1</v>
      </c>
      <c r="D93" s="42">
        <v>0</v>
      </c>
      <c r="E93" s="43">
        <f t="shared" si="2"/>
        <v>0.6666666666666666</v>
      </c>
    </row>
    <row r="94" spans="1:5" ht="15">
      <c r="A94" s="44" t="s">
        <v>148</v>
      </c>
      <c r="B94" s="45">
        <v>1</v>
      </c>
      <c r="C94" s="45">
        <v>1</v>
      </c>
      <c r="D94" s="42">
        <v>0</v>
      </c>
      <c r="E94" s="43">
        <f t="shared" si="2"/>
        <v>0.6666666666666666</v>
      </c>
    </row>
    <row r="95" spans="1:5" ht="15">
      <c r="A95" s="44" t="s">
        <v>149</v>
      </c>
      <c r="B95" s="45">
        <v>1</v>
      </c>
      <c r="C95" s="45">
        <v>1</v>
      </c>
      <c r="D95" s="42">
        <v>0</v>
      </c>
      <c r="E95" s="43">
        <f t="shared" si="2"/>
        <v>0.6666666666666666</v>
      </c>
    </row>
    <row r="96" spans="1:5" ht="15">
      <c r="A96" s="44" t="s">
        <v>150</v>
      </c>
      <c r="B96" s="45">
        <v>1</v>
      </c>
      <c r="C96" s="45">
        <v>1</v>
      </c>
      <c r="D96" s="42">
        <v>0</v>
      </c>
      <c r="E96" s="43">
        <f t="shared" si="2"/>
        <v>0.6666666666666666</v>
      </c>
    </row>
    <row r="97" spans="1:5" ht="15">
      <c r="A97" s="44" t="s">
        <v>151</v>
      </c>
      <c r="B97" s="45">
        <v>1</v>
      </c>
      <c r="C97" s="45">
        <v>1</v>
      </c>
      <c r="D97" s="42">
        <v>0</v>
      </c>
      <c r="E97" s="43">
        <f t="shared" si="2"/>
        <v>0.6666666666666666</v>
      </c>
    </row>
    <row r="98" spans="1:5" ht="15">
      <c r="A98" s="44" t="s">
        <v>152</v>
      </c>
      <c r="B98" s="45">
        <v>1</v>
      </c>
      <c r="C98" s="45">
        <v>1</v>
      </c>
      <c r="D98" s="42">
        <v>0</v>
      </c>
      <c r="E98" s="43">
        <f t="shared" si="2"/>
        <v>0.6666666666666666</v>
      </c>
    </row>
    <row r="99" spans="1:5" ht="15">
      <c r="A99" s="44" t="s">
        <v>153</v>
      </c>
      <c r="B99" s="45">
        <v>1</v>
      </c>
      <c r="C99" s="45">
        <v>1</v>
      </c>
      <c r="D99" s="42">
        <v>0</v>
      </c>
      <c r="E99" s="43">
        <f t="shared" si="2"/>
        <v>0.6666666666666666</v>
      </c>
    </row>
    <row r="100" spans="1:5" ht="15">
      <c r="A100" s="41" t="s">
        <v>154</v>
      </c>
      <c r="B100" s="42">
        <v>1</v>
      </c>
      <c r="C100" s="42">
        <v>0</v>
      </c>
      <c r="D100" s="42">
        <v>3</v>
      </c>
      <c r="E100" s="43">
        <f t="shared" si="2"/>
        <v>1.3333333333333333</v>
      </c>
    </row>
    <row r="101" spans="1:5" ht="15">
      <c r="A101" s="41" t="s">
        <v>155</v>
      </c>
      <c r="B101" s="42">
        <v>1</v>
      </c>
      <c r="C101" s="42">
        <v>0</v>
      </c>
      <c r="D101" s="42">
        <v>2</v>
      </c>
      <c r="E101" s="43">
        <f aca="true" t="shared" si="3" ref="E101:E132">AVERAGE(B101:D101)</f>
        <v>1</v>
      </c>
    </row>
    <row r="102" spans="1:5" ht="15">
      <c r="A102" s="41" t="s">
        <v>156</v>
      </c>
      <c r="B102" s="42">
        <v>1</v>
      </c>
      <c r="C102" s="42">
        <v>0</v>
      </c>
      <c r="D102" s="42">
        <v>1</v>
      </c>
      <c r="E102" s="43">
        <f t="shared" si="3"/>
        <v>0.6666666666666666</v>
      </c>
    </row>
    <row r="103" spans="1:5" ht="15">
      <c r="A103" s="41" t="s">
        <v>157</v>
      </c>
      <c r="B103" s="42">
        <v>1</v>
      </c>
      <c r="C103" s="42">
        <v>0</v>
      </c>
      <c r="D103" s="42">
        <v>1</v>
      </c>
      <c r="E103" s="43">
        <f t="shared" si="3"/>
        <v>0.6666666666666666</v>
      </c>
    </row>
    <row r="104" spans="1:5" ht="15">
      <c r="A104" s="41" t="s">
        <v>158</v>
      </c>
      <c r="B104" s="42">
        <v>1</v>
      </c>
      <c r="C104" s="42">
        <v>0</v>
      </c>
      <c r="D104" s="42">
        <v>1</v>
      </c>
      <c r="E104" s="43">
        <f t="shared" si="3"/>
        <v>0.6666666666666666</v>
      </c>
    </row>
    <row r="105" spans="1:5" ht="15">
      <c r="A105" s="41" t="s">
        <v>159</v>
      </c>
      <c r="B105" s="42">
        <v>1</v>
      </c>
      <c r="C105" s="42">
        <v>0</v>
      </c>
      <c r="D105" s="42">
        <v>1</v>
      </c>
      <c r="E105" s="43">
        <f t="shared" si="3"/>
        <v>0.6666666666666666</v>
      </c>
    </row>
    <row r="106" spans="1:5" ht="15">
      <c r="A106" s="41" t="s">
        <v>160</v>
      </c>
      <c r="B106" s="42">
        <v>1</v>
      </c>
      <c r="C106" s="42">
        <v>0</v>
      </c>
      <c r="D106" s="42">
        <v>1</v>
      </c>
      <c r="E106" s="43">
        <f t="shared" si="3"/>
        <v>0.6666666666666666</v>
      </c>
    </row>
    <row r="107" spans="1:5" ht="15">
      <c r="A107" s="41" t="s">
        <v>161</v>
      </c>
      <c r="B107" s="42">
        <v>1</v>
      </c>
      <c r="C107" s="42">
        <v>0</v>
      </c>
      <c r="D107" s="42">
        <v>1</v>
      </c>
      <c r="E107" s="43">
        <f t="shared" si="3"/>
        <v>0.6666666666666666</v>
      </c>
    </row>
    <row r="108" spans="1:5" ht="15">
      <c r="A108" s="41" t="s">
        <v>162</v>
      </c>
      <c r="B108" s="42">
        <v>1</v>
      </c>
      <c r="C108" s="42">
        <v>0</v>
      </c>
      <c r="D108" s="42">
        <v>1</v>
      </c>
      <c r="E108" s="43">
        <f t="shared" si="3"/>
        <v>0.6666666666666666</v>
      </c>
    </row>
    <row r="109" spans="1:5" ht="15">
      <c r="A109" s="41" t="s">
        <v>163</v>
      </c>
      <c r="B109" s="42">
        <v>1</v>
      </c>
      <c r="C109" s="42">
        <v>0</v>
      </c>
      <c r="D109" s="42">
        <v>1</v>
      </c>
      <c r="E109" s="43">
        <f t="shared" si="3"/>
        <v>0.6666666666666666</v>
      </c>
    </row>
    <row r="110" spans="1:5" ht="15">
      <c r="A110" s="47" t="s">
        <v>164</v>
      </c>
      <c r="B110" s="45">
        <v>1</v>
      </c>
      <c r="C110" s="45">
        <v>0</v>
      </c>
      <c r="D110" s="45">
        <v>0</v>
      </c>
      <c r="E110" s="43">
        <f t="shared" si="3"/>
        <v>0.3333333333333333</v>
      </c>
    </row>
    <row r="111" spans="1:5" ht="15">
      <c r="A111" s="44" t="s">
        <v>165</v>
      </c>
      <c r="B111" s="42">
        <v>1</v>
      </c>
      <c r="C111" s="45">
        <v>0</v>
      </c>
      <c r="D111" s="45">
        <v>0</v>
      </c>
      <c r="E111" s="43">
        <f t="shared" si="3"/>
        <v>0.3333333333333333</v>
      </c>
    </row>
    <row r="112" spans="1:5" ht="15">
      <c r="A112" s="44" t="s">
        <v>166</v>
      </c>
      <c r="B112" s="42">
        <v>1</v>
      </c>
      <c r="C112" s="45">
        <v>0</v>
      </c>
      <c r="D112" s="45">
        <v>0</v>
      </c>
      <c r="E112" s="43">
        <f t="shared" si="3"/>
        <v>0.3333333333333333</v>
      </c>
    </row>
    <row r="113" spans="1:5" ht="15">
      <c r="A113" s="44" t="s">
        <v>167</v>
      </c>
      <c r="B113" s="42">
        <v>1</v>
      </c>
      <c r="C113" s="45">
        <v>0</v>
      </c>
      <c r="D113" s="45">
        <v>0</v>
      </c>
      <c r="E113" s="43">
        <f t="shared" si="3"/>
        <v>0.3333333333333333</v>
      </c>
    </row>
    <row r="114" spans="1:5" ht="15">
      <c r="A114" s="44" t="s">
        <v>168</v>
      </c>
      <c r="B114" s="42">
        <v>1</v>
      </c>
      <c r="C114" s="45">
        <v>0</v>
      </c>
      <c r="D114" s="45">
        <v>0</v>
      </c>
      <c r="E114" s="43">
        <f t="shared" si="3"/>
        <v>0.3333333333333333</v>
      </c>
    </row>
    <row r="115" spans="1:5" ht="15">
      <c r="A115" s="41" t="s">
        <v>169</v>
      </c>
      <c r="B115" s="42">
        <v>1</v>
      </c>
      <c r="C115" s="45">
        <v>0</v>
      </c>
      <c r="D115" s="45">
        <v>0</v>
      </c>
      <c r="E115" s="43">
        <f t="shared" si="3"/>
        <v>0.3333333333333333</v>
      </c>
    </row>
    <row r="116" spans="1:5" ht="15">
      <c r="A116" s="44" t="s">
        <v>170</v>
      </c>
      <c r="B116" s="42">
        <v>1</v>
      </c>
      <c r="C116" s="45">
        <v>0</v>
      </c>
      <c r="D116" s="45">
        <v>0</v>
      </c>
      <c r="E116" s="43">
        <f t="shared" si="3"/>
        <v>0.3333333333333333</v>
      </c>
    </row>
    <row r="117" spans="1:5" ht="15">
      <c r="A117" s="44" t="s">
        <v>171</v>
      </c>
      <c r="B117" s="48">
        <v>1</v>
      </c>
      <c r="C117" s="45">
        <v>0</v>
      </c>
      <c r="D117" s="45">
        <v>0</v>
      </c>
      <c r="E117" s="43">
        <f t="shared" si="3"/>
        <v>0.3333333333333333</v>
      </c>
    </row>
    <row r="118" spans="1:5" ht="15">
      <c r="A118" s="44" t="s">
        <v>172</v>
      </c>
      <c r="B118" s="42">
        <v>1</v>
      </c>
      <c r="C118" s="45">
        <v>0</v>
      </c>
      <c r="D118" s="45">
        <v>0</v>
      </c>
      <c r="E118" s="43">
        <f t="shared" si="3"/>
        <v>0.3333333333333333</v>
      </c>
    </row>
    <row r="119" spans="1:5" ht="15">
      <c r="A119" s="44" t="s">
        <v>173</v>
      </c>
      <c r="B119" s="42">
        <v>1</v>
      </c>
      <c r="C119" s="45">
        <v>0</v>
      </c>
      <c r="D119" s="45">
        <v>0</v>
      </c>
      <c r="E119" s="43">
        <f t="shared" si="3"/>
        <v>0.3333333333333333</v>
      </c>
    </row>
    <row r="120" spans="1:5" ht="15">
      <c r="A120" s="44" t="s">
        <v>174</v>
      </c>
      <c r="B120" s="42">
        <v>1</v>
      </c>
      <c r="C120" s="45">
        <v>0</v>
      </c>
      <c r="D120" s="45">
        <v>0</v>
      </c>
      <c r="E120" s="43">
        <f t="shared" si="3"/>
        <v>0.3333333333333333</v>
      </c>
    </row>
    <row r="121" spans="1:5" ht="15">
      <c r="A121" s="44" t="s">
        <v>175</v>
      </c>
      <c r="B121" s="42">
        <v>1</v>
      </c>
      <c r="C121" s="45">
        <v>0</v>
      </c>
      <c r="D121" s="45">
        <v>0</v>
      </c>
      <c r="E121" s="43">
        <f t="shared" si="3"/>
        <v>0.3333333333333333</v>
      </c>
    </row>
    <row r="122" spans="1:5" ht="15">
      <c r="A122" s="47" t="s">
        <v>176</v>
      </c>
      <c r="B122" s="45">
        <v>0</v>
      </c>
      <c r="C122" s="45">
        <v>4</v>
      </c>
      <c r="D122" s="42">
        <v>0</v>
      </c>
      <c r="E122" s="43">
        <f t="shared" si="3"/>
        <v>1.3333333333333333</v>
      </c>
    </row>
    <row r="123" spans="1:5" ht="15">
      <c r="A123" s="44" t="s">
        <v>177</v>
      </c>
      <c r="B123" s="45">
        <v>0</v>
      </c>
      <c r="C123" s="45">
        <v>4</v>
      </c>
      <c r="D123" s="42">
        <v>0</v>
      </c>
      <c r="E123" s="43">
        <f t="shared" si="3"/>
        <v>1.3333333333333333</v>
      </c>
    </row>
    <row r="124" spans="1:5" ht="15">
      <c r="A124" s="41" t="s">
        <v>178</v>
      </c>
      <c r="B124" s="42">
        <v>0</v>
      </c>
      <c r="C124" s="42">
        <v>3</v>
      </c>
      <c r="D124" s="42">
        <v>2</v>
      </c>
      <c r="E124" s="43">
        <f t="shared" si="3"/>
        <v>1.6666666666666667</v>
      </c>
    </row>
    <row r="125" spans="1:5" ht="15">
      <c r="A125" s="41" t="s">
        <v>179</v>
      </c>
      <c r="B125" s="42">
        <v>0</v>
      </c>
      <c r="C125" s="42">
        <v>3</v>
      </c>
      <c r="D125" s="42">
        <v>2</v>
      </c>
      <c r="E125" s="43">
        <f t="shared" si="3"/>
        <v>1.6666666666666667</v>
      </c>
    </row>
    <row r="126" spans="1:5" ht="15">
      <c r="A126" s="44" t="s">
        <v>180</v>
      </c>
      <c r="B126" s="45">
        <v>0</v>
      </c>
      <c r="C126" s="45">
        <v>2</v>
      </c>
      <c r="D126" s="42">
        <v>0</v>
      </c>
      <c r="E126" s="43">
        <f t="shared" si="3"/>
        <v>0.6666666666666666</v>
      </c>
    </row>
    <row r="127" spans="1:5" ht="15">
      <c r="A127" s="44" t="s">
        <v>181</v>
      </c>
      <c r="B127" s="45">
        <v>0</v>
      </c>
      <c r="C127" s="45">
        <v>2</v>
      </c>
      <c r="D127" s="42">
        <v>0</v>
      </c>
      <c r="E127" s="43">
        <f t="shared" si="3"/>
        <v>0.6666666666666666</v>
      </c>
    </row>
    <row r="128" spans="1:5" ht="15">
      <c r="A128" s="44" t="s">
        <v>182</v>
      </c>
      <c r="B128" s="45">
        <v>0</v>
      </c>
      <c r="C128" s="45">
        <v>2</v>
      </c>
      <c r="D128" s="42">
        <v>0</v>
      </c>
      <c r="E128" s="43">
        <f t="shared" si="3"/>
        <v>0.6666666666666666</v>
      </c>
    </row>
    <row r="129" spans="1:5" ht="15">
      <c r="A129" s="44" t="s">
        <v>183</v>
      </c>
      <c r="B129" s="45">
        <v>0</v>
      </c>
      <c r="C129" s="45">
        <v>2</v>
      </c>
      <c r="D129" s="42">
        <v>0</v>
      </c>
      <c r="E129" s="43">
        <f t="shared" si="3"/>
        <v>0.6666666666666666</v>
      </c>
    </row>
    <row r="130" spans="1:5" ht="15">
      <c r="A130" s="41" t="s">
        <v>184</v>
      </c>
      <c r="B130" s="42">
        <v>0</v>
      </c>
      <c r="C130" s="42">
        <v>1</v>
      </c>
      <c r="D130" s="42">
        <v>4</v>
      </c>
      <c r="E130" s="43">
        <f t="shared" si="3"/>
        <v>1.6666666666666667</v>
      </c>
    </row>
    <row r="131" spans="1:5" ht="15">
      <c r="A131" s="41" t="s">
        <v>185</v>
      </c>
      <c r="B131" s="42">
        <v>0</v>
      </c>
      <c r="C131" s="42">
        <v>1</v>
      </c>
      <c r="D131" s="42">
        <v>3</v>
      </c>
      <c r="E131" s="43">
        <f t="shared" si="3"/>
        <v>1.3333333333333333</v>
      </c>
    </row>
    <row r="132" spans="1:5" ht="15">
      <c r="A132" s="41" t="s">
        <v>186</v>
      </c>
      <c r="B132" s="42">
        <v>0</v>
      </c>
      <c r="C132" s="42">
        <v>1</v>
      </c>
      <c r="D132" s="42">
        <v>2</v>
      </c>
      <c r="E132" s="43">
        <f t="shared" si="3"/>
        <v>1</v>
      </c>
    </row>
    <row r="133" spans="1:5" ht="15">
      <c r="A133" s="41" t="s">
        <v>187</v>
      </c>
      <c r="B133" s="42">
        <v>0</v>
      </c>
      <c r="C133" s="42">
        <v>1</v>
      </c>
      <c r="D133" s="42">
        <v>2</v>
      </c>
      <c r="E133" s="43">
        <f aca="true" t="shared" si="4" ref="E133:E164">AVERAGE(B133:D133)</f>
        <v>1</v>
      </c>
    </row>
    <row r="134" spans="1:5" ht="15">
      <c r="A134" s="41" t="s">
        <v>188</v>
      </c>
      <c r="B134" s="42">
        <v>0</v>
      </c>
      <c r="C134" s="42">
        <v>1</v>
      </c>
      <c r="D134" s="42">
        <v>2</v>
      </c>
      <c r="E134" s="43">
        <f t="shared" si="4"/>
        <v>1</v>
      </c>
    </row>
    <row r="135" spans="1:5" ht="15">
      <c r="A135" s="41" t="s">
        <v>189</v>
      </c>
      <c r="B135" s="42">
        <v>0</v>
      </c>
      <c r="C135" s="42">
        <v>1</v>
      </c>
      <c r="D135" s="42">
        <v>2</v>
      </c>
      <c r="E135" s="43">
        <f t="shared" si="4"/>
        <v>1</v>
      </c>
    </row>
    <row r="136" spans="1:5" ht="15">
      <c r="A136" s="41" t="s">
        <v>190</v>
      </c>
      <c r="B136" s="42">
        <v>0</v>
      </c>
      <c r="C136" s="42">
        <v>1</v>
      </c>
      <c r="D136" s="42">
        <v>1</v>
      </c>
      <c r="E136" s="43">
        <f t="shared" si="4"/>
        <v>0.6666666666666666</v>
      </c>
    </row>
    <row r="137" spans="1:5" ht="15">
      <c r="A137" s="41" t="s">
        <v>191</v>
      </c>
      <c r="B137" s="42">
        <v>0</v>
      </c>
      <c r="C137" s="42">
        <v>1</v>
      </c>
      <c r="D137" s="42">
        <v>1</v>
      </c>
      <c r="E137" s="43">
        <f t="shared" si="4"/>
        <v>0.6666666666666666</v>
      </c>
    </row>
    <row r="138" spans="1:5" ht="15">
      <c r="A138" s="41" t="s">
        <v>192</v>
      </c>
      <c r="B138" s="42">
        <v>0</v>
      </c>
      <c r="C138" s="42">
        <v>1</v>
      </c>
      <c r="D138" s="42">
        <v>1</v>
      </c>
      <c r="E138" s="43">
        <f t="shared" si="4"/>
        <v>0.6666666666666666</v>
      </c>
    </row>
    <row r="139" spans="1:5" ht="15">
      <c r="A139" s="41" t="s">
        <v>193</v>
      </c>
      <c r="B139" s="42">
        <v>0</v>
      </c>
      <c r="C139" s="42">
        <v>1</v>
      </c>
      <c r="D139" s="42">
        <v>1</v>
      </c>
      <c r="E139" s="43">
        <f t="shared" si="4"/>
        <v>0.6666666666666666</v>
      </c>
    </row>
    <row r="140" spans="1:5" ht="15">
      <c r="A140" s="41" t="s">
        <v>194</v>
      </c>
      <c r="B140" s="42">
        <v>0</v>
      </c>
      <c r="C140" s="42">
        <v>1</v>
      </c>
      <c r="D140" s="42">
        <v>1</v>
      </c>
      <c r="E140" s="43">
        <f t="shared" si="4"/>
        <v>0.6666666666666666</v>
      </c>
    </row>
    <row r="141" spans="1:5" ht="15">
      <c r="A141" s="41" t="s">
        <v>195</v>
      </c>
      <c r="B141" s="42">
        <v>0</v>
      </c>
      <c r="C141" s="42">
        <v>1</v>
      </c>
      <c r="D141" s="42">
        <v>0</v>
      </c>
      <c r="E141" s="43">
        <f t="shared" si="4"/>
        <v>0.3333333333333333</v>
      </c>
    </row>
    <row r="142" spans="1:5" ht="15">
      <c r="A142" s="44" t="s">
        <v>196</v>
      </c>
      <c r="B142" s="45">
        <v>0</v>
      </c>
      <c r="C142" s="45">
        <v>1</v>
      </c>
      <c r="D142" s="42">
        <v>0</v>
      </c>
      <c r="E142" s="43">
        <f t="shared" si="4"/>
        <v>0.3333333333333333</v>
      </c>
    </row>
    <row r="143" spans="1:5" ht="15">
      <c r="A143" s="44" t="s">
        <v>197</v>
      </c>
      <c r="B143" s="45">
        <v>0</v>
      </c>
      <c r="C143" s="45">
        <v>1</v>
      </c>
      <c r="D143" s="42">
        <v>0</v>
      </c>
      <c r="E143" s="43">
        <f t="shared" si="4"/>
        <v>0.3333333333333333</v>
      </c>
    </row>
    <row r="144" spans="1:5" ht="15">
      <c r="A144" s="44" t="s">
        <v>198</v>
      </c>
      <c r="B144" s="45">
        <v>0</v>
      </c>
      <c r="C144" s="45">
        <v>1</v>
      </c>
      <c r="D144" s="42">
        <v>0</v>
      </c>
      <c r="E144" s="43">
        <f t="shared" si="4"/>
        <v>0.3333333333333333</v>
      </c>
    </row>
    <row r="145" spans="1:5" ht="15">
      <c r="A145" s="44" t="s">
        <v>199</v>
      </c>
      <c r="B145" s="45">
        <v>0</v>
      </c>
      <c r="C145" s="45">
        <v>1</v>
      </c>
      <c r="D145" s="42">
        <v>0</v>
      </c>
      <c r="E145" s="43">
        <f t="shared" si="4"/>
        <v>0.3333333333333333</v>
      </c>
    </row>
    <row r="146" spans="1:5" ht="15">
      <c r="A146" s="44" t="s">
        <v>200</v>
      </c>
      <c r="B146" s="45">
        <v>0</v>
      </c>
      <c r="C146" s="45">
        <v>1</v>
      </c>
      <c r="D146" s="42">
        <v>0</v>
      </c>
      <c r="E146" s="43">
        <f t="shared" si="4"/>
        <v>0.3333333333333333</v>
      </c>
    </row>
    <row r="147" spans="1:5" ht="15">
      <c r="A147" s="49" t="s">
        <v>201</v>
      </c>
      <c r="B147" s="50">
        <v>0</v>
      </c>
      <c r="C147" s="50">
        <v>1</v>
      </c>
      <c r="D147" s="51">
        <v>0</v>
      </c>
      <c r="E147" s="43">
        <f t="shared" si="4"/>
        <v>0.3333333333333333</v>
      </c>
    </row>
    <row r="148" spans="1:5" ht="15">
      <c r="A148" s="44" t="s">
        <v>202</v>
      </c>
      <c r="B148" s="45">
        <v>0</v>
      </c>
      <c r="C148" s="45">
        <v>1</v>
      </c>
      <c r="D148" s="42">
        <v>0</v>
      </c>
      <c r="E148" s="43">
        <f t="shared" si="4"/>
        <v>0.3333333333333333</v>
      </c>
    </row>
    <row r="149" spans="1:5" ht="15">
      <c r="A149" s="44" t="s">
        <v>203</v>
      </c>
      <c r="B149" s="45">
        <v>0</v>
      </c>
      <c r="C149" s="45">
        <v>1</v>
      </c>
      <c r="D149" s="42">
        <v>0</v>
      </c>
      <c r="E149" s="43">
        <f t="shared" si="4"/>
        <v>0.3333333333333333</v>
      </c>
    </row>
    <row r="150" spans="1:5" ht="15">
      <c r="A150" s="44" t="s">
        <v>204</v>
      </c>
      <c r="B150" s="45">
        <v>0</v>
      </c>
      <c r="C150" s="45">
        <v>1</v>
      </c>
      <c r="D150" s="42">
        <v>0</v>
      </c>
      <c r="E150" s="43">
        <f t="shared" si="4"/>
        <v>0.3333333333333333</v>
      </c>
    </row>
    <row r="151" spans="1:5" ht="15">
      <c r="A151" s="44" t="s">
        <v>166</v>
      </c>
      <c r="B151" s="45">
        <v>0</v>
      </c>
      <c r="C151" s="45">
        <v>1</v>
      </c>
      <c r="D151" s="42">
        <v>0</v>
      </c>
      <c r="E151" s="43">
        <f t="shared" si="4"/>
        <v>0.3333333333333333</v>
      </c>
    </row>
    <row r="152" spans="1:5" ht="15">
      <c r="A152" s="44" t="s">
        <v>205</v>
      </c>
      <c r="B152" s="45">
        <v>0</v>
      </c>
      <c r="C152" s="45">
        <v>1</v>
      </c>
      <c r="D152" s="42">
        <v>0</v>
      </c>
      <c r="E152" s="43">
        <f t="shared" si="4"/>
        <v>0.3333333333333333</v>
      </c>
    </row>
    <row r="153" spans="1:5" ht="15">
      <c r="A153" s="44" t="s">
        <v>206</v>
      </c>
      <c r="B153" s="45">
        <v>0</v>
      </c>
      <c r="C153" s="45">
        <v>1</v>
      </c>
      <c r="D153" s="42">
        <v>0</v>
      </c>
      <c r="E153" s="43">
        <f t="shared" si="4"/>
        <v>0.3333333333333333</v>
      </c>
    </row>
    <row r="154" spans="1:5" ht="15">
      <c r="A154" s="41" t="s">
        <v>207</v>
      </c>
      <c r="B154" s="42">
        <v>0</v>
      </c>
      <c r="C154" s="42">
        <v>0</v>
      </c>
      <c r="D154" s="42">
        <v>2</v>
      </c>
      <c r="E154" s="43">
        <f t="shared" si="4"/>
        <v>0.6666666666666666</v>
      </c>
    </row>
    <row r="155" spans="1:5" ht="15">
      <c r="A155" s="41" t="s">
        <v>208</v>
      </c>
      <c r="B155" s="42">
        <v>0</v>
      </c>
      <c r="C155" s="42">
        <v>0</v>
      </c>
      <c r="D155" s="42">
        <v>2</v>
      </c>
      <c r="E155" s="43">
        <f t="shared" si="4"/>
        <v>0.6666666666666666</v>
      </c>
    </row>
    <row r="156" spans="1:5" ht="15">
      <c r="A156" s="41" t="s">
        <v>209</v>
      </c>
      <c r="B156" s="42">
        <v>0</v>
      </c>
      <c r="C156" s="42">
        <v>0</v>
      </c>
      <c r="D156" s="42">
        <v>2</v>
      </c>
      <c r="E156" s="43">
        <f t="shared" si="4"/>
        <v>0.6666666666666666</v>
      </c>
    </row>
    <row r="157" spans="1:5" ht="15">
      <c r="A157" s="41" t="s">
        <v>210</v>
      </c>
      <c r="B157" s="42">
        <v>0</v>
      </c>
      <c r="C157" s="42">
        <v>0</v>
      </c>
      <c r="D157" s="42">
        <v>2</v>
      </c>
      <c r="E157" s="43">
        <f t="shared" si="4"/>
        <v>0.6666666666666666</v>
      </c>
    </row>
    <row r="158" spans="1:5" ht="15">
      <c r="A158" s="41" t="s">
        <v>211</v>
      </c>
      <c r="B158" s="42">
        <v>0</v>
      </c>
      <c r="C158" s="42">
        <v>0</v>
      </c>
      <c r="D158" s="42">
        <v>2</v>
      </c>
      <c r="E158" s="43">
        <f t="shared" si="4"/>
        <v>0.6666666666666666</v>
      </c>
    </row>
    <row r="159" spans="1:5" ht="15">
      <c r="A159" s="41" t="s">
        <v>212</v>
      </c>
      <c r="B159" s="42">
        <v>0</v>
      </c>
      <c r="C159" s="42">
        <v>0</v>
      </c>
      <c r="D159" s="42">
        <v>1</v>
      </c>
      <c r="E159" s="43">
        <f t="shared" si="4"/>
        <v>0.3333333333333333</v>
      </c>
    </row>
    <row r="160" spans="1:5" ht="15">
      <c r="A160" s="41" t="s">
        <v>213</v>
      </c>
      <c r="B160" s="42">
        <v>0</v>
      </c>
      <c r="C160" s="42">
        <v>0</v>
      </c>
      <c r="D160" s="42">
        <v>1</v>
      </c>
      <c r="E160" s="43">
        <f t="shared" si="4"/>
        <v>0.3333333333333333</v>
      </c>
    </row>
    <row r="161" spans="1:5" ht="15">
      <c r="A161" s="41" t="s">
        <v>214</v>
      </c>
      <c r="B161" s="42">
        <v>0</v>
      </c>
      <c r="C161" s="42">
        <v>0</v>
      </c>
      <c r="D161" s="42">
        <v>1</v>
      </c>
      <c r="E161" s="43">
        <f t="shared" si="4"/>
        <v>0.3333333333333333</v>
      </c>
    </row>
    <row r="162" spans="1:5" ht="15">
      <c r="A162" s="41" t="s">
        <v>215</v>
      </c>
      <c r="B162" s="42">
        <v>0</v>
      </c>
      <c r="C162" s="42">
        <v>0</v>
      </c>
      <c r="D162" s="42">
        <v>1</v>
      </c>
      <c r="E162" s="43">
        <f t="shared" si="4"/>
        <v>0.3333333333333333</v>
      </c>
    </row>
    <row r="163" spans="1:5" ht="15">
      <c r="A163" s="41" t="s">
        <v>216</v>
      </c>
      <c r="B163" s="42">
        <v>0</v>
      </c>
      <c r="C163" s="42">
        <v>0</v>
      </c>
      <c r="D163" s="42">
        <v>1</v>
      </c>
      <c r="E163" s="43">
        <f t="shared" si="4"/>
        <v>0.3333333333333333</v>
      </c>
    </row>
    <row r="164" spans="1:5" ht="15">
      <c r="A164" s="41" t="s">
        <v>217</v>
      </c>
      <c r="B164" s="42">
        <v>0</v>
      </c>
      <c r="C164" s="42">
        <v>0</v>
      </c>
      <c r="D164" s="42">
        <v>1</v>
      </c>
      <c r="E164" s="43">
        <f t="shared" si="4"/>
        <v>0.3333333333333333</v>
      </c>
    </row>
    <row r="165" spans="1:5" ht="15">
      <c r="A165" s="41" t="s">
        <v>218</v>
      </c>
      <c r="B165" s="42">
        <v>0</v>
      </c>
      <c r="C165" s="42">
        <v>0</v>
      </c>
      <c r="D165" s="42">
        <v>1</v>
      </c>
      <c r="E165" s="43">
        <f>AVERAGE(B165:D165)</f>
        <v>0.3333333333333333</v>
      </c>
    </row>
    <row r="166" spans="1:5" ht="15">
      <c r="A166" s="41" t="s">
        <v>219</v>
      </c>
      <c r="B166" s="42">
        <v>0</v>
      </c>
      <c r="C166" s="42">
        <v>0</v>
      </c>
      <c r="D166" s="42">
        <v>1</v>
      </c>
      <c r="E166" s="43">
        <f>AVERAGE(B166:D166)</f>
        <v>0.3333333333333333</v>
      </c>
    </row>
    <row r="167" spans="1:5" ht="15">
      <c r="A167" s="41" t="s">
        <v>220</v>
      </c>
      <c r="B167" s="42">
        <v>0</v>
      </c>
      <c r="C167" s="42">
        <v>0</v>
      </c>
      <c r="D167" s="42">
        <v>0</v>
      </c>
      <c r="E167" s="43">
        <f>AVERAGE(B167:D167)</f>
        <v>0</v>
      </c>
    </row>
    <row r="168" spans="1:5" ht="15">
      <c r="A168" s="41" t="s">
        <v>221</v>
      </c>
      <c r="B168" s="42">
        <v>0</v>
      </c>
      <c r="C168" s="42">
        <v>0</v>
      </c>
      <c r="D168" s="42">
        <v>0</v>
      </c>
      <c r="E168" s="43">
        <f>AVERAGE(B168:D168)</f>
        <v>0</v>
      </c>
    </row>
    <row r="169" spans="1:5" ht="15">
      <c r="A169" s="2" t="s">
        <v>13</v>
      </c>
      <c r="B169" s="4">
        <f>SUM(B5:B168)</f>
        <v>1883</v>
      </c>
      <c r="C169" s="4">
        <v>2108</v>
      </c>
      <c r="D169" s="4">
        <v>1611</v>
      </c>
      <c r="E169" s="52">
        <f>AVERAGE(B169:D169)</f>
        <v>1867.3333333333333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de Fátima Batista Malta Souza</dc:creator>
  <cp:keywords/>
  <dc:description/>
  <cp:lastModifiedBy>Sheila de Fátima Batista Malta Souza</cp:lastModifiedBy>
  <dcterms:created xsi:type="dcterms:W3CDTF">2017-04-26T21:20:02Z</dcterms:created>
  <dcterms:modified xsi:type="dcterms:W3CDTF">2017-07-24T20:30:42Z</dcterms:modified>
  <cp:category/>
  <cp:version/>
  <cp:contentType/>
  <cp:contentStatus/>
</cp:coreProperties>
</file>