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45" windowHeight="6540" activeTab="0"/>
  </bookViews>
  <sheets>
    <sheet name="Encargos H" sheetId="1" r:id="rId1"/>
    <sheet name="Enc.M44" sheetId="2" r:id="rId2"/>
    <sheet name="Enc.M.40" sheetId="3" r:id="rId3"/>
  </sheets>
  <externalReferences>
    <externalReference r:id="rId6"/>
  </externalReferences>
  <definedNames>
    <definedName name="_xlnm.Print_Area" localSheetId="2">'Enc.M.40'!$A$1:$J$51</definedName>
    <definedName name="_xlnm.Print_Area" localSheetId="1">'Enc.M44'!$A$1:$I$51</definedName>
    <definedName name="_xlnm.Print_Area" localSheetId="0">'Encargos H'!$A$1:$H$53</definedName>
  </definedNames>
  <calcPr fullCalcOnLoad="1"/>
</workbook>
</file>

<file path=xl/sharedStrings.xml><?xml version="1.0" encoding="utf-8"?>
<sst xmlns="http://schemas.openxmlformats.org/spreadsheetml/2006/main" count="220" uniqueCount="84">
  <si>
    <t>Auxílio Enfermidade</t>
  </si>
  <si>
    <t>Licença Paternidade</t>
  </si>
  <si>
    <t>Faltas abonadas</t>
  </si>
  <si>
    <t>A</t>
  </si>
  <si>
    <t>ENCARGOS SOCIAIS BÁSICOS ( % )</t>
  </si>
  <si>
    <t>A 1</t>
  </si>
  <si>
    <t>Previdencia Social</t>
  </si>
  <si>
    <t>A 2</t>
  </si>
  <si>
    <t>FGTS</t>
  </si>
  <si>
    <t>A 3</t>
  </si>
  <si>
    <t>Salário Educaçao</t>
  </si>
  <si>
    <t>A 4</t>
  </si>
  <si>
    <t>SESI</t>
  </si>
  <si>
    <t>A 5</t>
  </si>
  <si>
    <t>SENAI</t>
  </si>
  <si>
    <t>A 6</t>
  </si>
  <si>
    <t>SEBRAE</t>
  </si>
  <si>
    <t>A 7</t>
  </si>
  <si>
    <t>INCRA</t>
  </si>
  <si>
    <t>A 8</t>
  </si>
  <si>
    <t>Seguro contra risco e acidente de trabalho (INSS)</t>
  </si>
  <si>
    <t>A 9</t>
  </si>
  <si>
    <t>SECONCI</t>
  </si>
  <si>
    <t>Total do Grupo A</t>
  </si>
  <si>
    <t>B</t>
  </si>
  <si>
    <t>B 1</t>
  </si>
  <si>
    <t>Descanso semanal remunerado (DSR)</t>
  </si>
  <si>
    <t>B 2</t>
  </si>
  <si>
    <t>B 3</t>
  </si>
  <si>
    <t>B 4</t>
  </si>
  <si>
    <t>B 5</t>
  </si>
  <si>
    <t>Acidente de Trabalho</t>
  </si>
  <si>
    <t>B 6</t>
  </si>
  <si>
    <t>Dias de Chuva e outras dificuldades</t>
  </si>
  <si>
    <t>B 7</t>
  </si>
  <si>
    <t>B 8</t>
  </si>
  <si>
    <t>Total do Grupo B</t>
  </si>
  <si>
    <t>C</t>
  </si>
  <si>
    <t>C 1</t>
  </si>
  <si>
    <t>Depósito por despedida sem justa causa</t>
  </si>
  <si>
    <t>C 2</t>
  </si>
  <si>
    <t>Total do Grupo C</t>
  </si>
  <si>
    <t>D</t>
  </si>
  <si>
    <t>REINCIDÊNCIAS</t>
  </si>
  <si>
    <t>D 1</t>
  </si>
  <si>
    <t>Reincidência de A sobre B</t>
  </si>
  <si>
    <t>Total do Grupo D</t>
  </si>
  <si>
    <t>Férias</t>
  </si>
  <si>
    <t>%</t>
  </si>
  <si>
    <t>TOTAL DOS ENCARGOS</t>
  </si>
  <si>
    <t>ENCARGOS QUE RECEBEM INCIDÊNCIA DE A ( % )</t>
  </si>
  <si>
    <t>Indenização Adicional ( Lei 7.238 / 84)</t>
  </si>
  <si>
    <t>ENCARGOS QUE NÃO RECEBEM INCIDÊNCIA GLOBAL DE A ( % )</t>
  </si>
  <si>
    <t>Previdência Social</t>
  </si>
  <si>
    <t>13.º Salário</t>
  </si>
  <si>
    <t>Faltas Abonadas Legalmente</t>
  </si>
  <si>
    <t>Aviso Prévio</t>
  </si>
  <si>
    <t>Indenização Adicional - Lei 7.238/84</t>
  </si>
  <si>
    <t>Salário Educação</t>
  </si>
  <si>
    <t xml:space="preserve">ENCARGOS QUE NÃO RECEBEM INCIDÊNCIA </t>
  </si>
  <si>
    <t>GLOBAL DE A ( % )</t>
  </si>
  <si>
    <t xml:space="preserve">                                                 MENSALISTA - H44</t>
  </si>
  <si>
    <t xml:space="preserve">TAXAS DE ENCARGOS SOCIAIS NOS CUSTOS DA CONSTRUÇÃO </t>
  </si>
  <si>
    <t xml:space="preserve"> MENSALISTAS - H 40</t>
  </si>
  <si>
    <t xml:space="preserve">TAXAS DE ENCARGOS SOCIAIS NOS CUSTOS DE PROJETOS </t>
  </si>
  <si>
    <t>EPI's</t>
  </si>
  <si>
    <t xml:space="preserve"> </t>
  </si>
  <si>
    <t>TAXAS DE LEIS SOCIAIS NOS CUSTOS DA CONSTRUÇÃO - HORISTAS</t>
  </si>
  <si>
    <t>Feriados que coincidem com dias úteis</t>
  </si>
  <si>
    <t>Férias indenizadas</t>
  </si>
  <si>
    <t>C 3</t>
  </si>
  <si>
    <t>Aviso prévio indenizado</t>
  </si>
  <si>
    <t>C 4</t>
  </si>
  <si>
    <t>E</t>
  </si>
  <si>
    <t>COMPLEMENTOS</t>
  </si>
  <si>
    <t>E1</t>
  </si>
  <si>
    <t>vale refeição</t>
  </si>
  <si>
    <t>E2</t>
  </si>
  <si>
    <t>vale transporte</t>
  </si>
  <si>
    <t>E3</t>
  </si>
  <si>
    <t>Total do Grupo E</t>
  </si>
  <si>
    <t>E4</t>
  </si>
  <si>
    <t>COMPLEMENTARES</t>
  </si>
  <si>
    <t>seguro de vida coletivo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</si>
</sst>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"/>
    <numFmt numFmtId="179" formatCode="#,##0.0000_);\(#,##0.0000\)"/>
    <numFmt numFmtId="180" formatCode="0.000"/>
    <numFmt numFmtId="181" formatCode="0.0"/>
    <numFmt numFmtId="182" formatCode="#,##0.000"/>
    <numFmt numFmtId="183" formatCode="#,##0.000_);\(#,##0.000\)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#,##0.0_);\(#,##0.0\)"/>
    <numFmt numFmtId="190" formatCode="_(* #,##0.000_);_(* \(#,##0.000\);_(* &quot;-&quot;??_);_(@_)"/>
    <numFmt numFmtId="191" formatCode="_(* #,##0.0000_);_(* \(#,##0.0000\);_(* &quot;-&quot;??_);_(@_)"/>
    <numFmt numFmtId="192" formatCode="_(* #,##0.0000_);_(* \(#,##0.0000\);_(* &quot;-&quot;????_);_(@_)"/>
    <numFmt numFmtId="193" formatCode="#,##0.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urbgbs01\PROJETOS\PROJ%205%20-%20Divis&#227;o%20de%20Custos%20e%20Or&#231;amento\BDI%20-%20OR&#199;AMENTOS\Encargos%20Sociais%20R%202023\Encargos%20Sociais%20R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cargos H (O)"/>
      <sheetName val="Encargos H (Des)"/>
      <sheetName val="Calc H (O)"/>
      <sheetName val="Calc H des"/>
      <sheetName val="Encargos H (D)"/>
      <sheetName val="Calc H (D)"/>
      <sheetName val="Enc.M44"/>
      <sheetName val="Calc M44"/>
      <sheetName val="Enc.M.40"/>
      <sheetName val="CalcM40"/>
      <sheetName val="Complementos_Mens"/>
      <sheetName val="Complementos_horista"/>
    </sheetNames>
    <sheetDataSet>
      <sheetData sheetId="7">
        <row r="146">
          <cell r="H146">
            <v>4.061120000000001</v>
          </cell>
        </row>
      </sheetData>
      <sheetData sheetId="9">
        <row r="67">
          <cell r="H67">
            <v>12.601638212967684</v>
          </cell>
        </row>
        <row r="81">
          <cell r="H81">
            <v>16.80176422934981</v>
          </cell>
        </row>
        <row r="93">
          <cell r="H93">
            <v>0.8401092141978456</v>
          </cell>
        </row>
        <row r="152">
          <cell r="H152">
            <v>4.219200000000001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3" sqref="A3"/>
    </sheetView>
  </sheetViews>
  <sheetFormatPr defaultColWidth="9.140625" defaultRowHeight="13.5" customHeight="1"/>
  <cols>
    <col min="1" max="1" width="4.7109375" style="4" customWidth="1"/>
    <col min="2" max="3" width="9.140625" style="2" customWidth="1"/>
    <col min="4" max="4" width="12.8515625" style="2" customWidth="1"/>
    <col min="5" max="6" width="9.140625" style="2" customWidth="1"/>
    <col min="7" max="7" width="9.421875" style="5" customWidth="1"/>
    <col min="8" max="8" width="9.140625" style="2" customWidth="1"/>
    <col min="9" max="9" width="21.28125" style="2" customWidth="1"/>
    <col min="10" max="16384" width="9.140625" style="2" customWidth="1"/>
  </cols>
  <sheetData>
    <row r="1" spans="1:8" ht="13.5" customHeight="1">
      <c r="A1" s="22"/>
      <c r="B1" s="26" t="s">
        <v>67</v>
      </c>
      <c r="C1" s="3"/>
      <c r="D1" s="3"/>
      <c r="E1" s="3"/>
      <c r="F1" s="3"/>
      <c r="G1" s="23"/>
      <c r="H1" s="3"/>
    </row>
    <row r="2" spans="1:8" s="3" customFormat="1" ht="13.5" customHeight="1" thickBot="1">
      <c r="A2" s="4"/>
      <c r="B2" s="2"/>
      <c r="C2" s="2"/>
      <c r="D2" s="2"/>
      <c r="E2" s="2"/>
      <c r="F2" s="2"/>
      <c r="G2" s="5"/>
      <c r="H2" s="2"/>
    </row>
    <row r="3" spans="1:8" s="3" customFormat="1" ht="13.5" customHeight="1" thickBot="1">
      <c r="A3" s="6" t="s">
        <v>3</v>
      </c>
      <c r="B3" s="1" t="s">
        <v>4</v>
      </c>
      <c r="C3" s="1"/>
      <c r="D3" s="1"/>
      <c r="E3" s="1"/>
      <c r="F3" s="1"/>
      <c r="G3" s="7"/>
      <c r="H3" s="1"/>
    </row>
    <row r="4" ht="13.5" customHeight="1">
      <c r="G4" s="8"/>
    </row>
    <row r="5" spans="1:8" s="1" customFormat="1" ht="13.5" customHeight="1">
      <c r="A5" s="4" t="s">
        <v>5</v>
      </c>
      <c r="B5" s="2" t="s">
        <v>6</v>
      </c>
      <c r="C5" s="2"/>
      <c r="D5" s="2"/>
      <c r="E5" s="9"/>
      <c r="F5" s="2"/>
      <c r="G5" s="8">
        <v>20</v>
      </c>
      <c r="H5" s="2"/>
    </row>
    <row r="6" spans="1:7" ht="13.5" customHeight="1">
      <c r="A6" s="4" t="s">
        <v>7</v>
      </c>
      <c r="B6" s="2" t="s">
        <v>8</v>
      </c>
      <c r="E6" s="9"/>
      <c r="G6" s="8">
        <v>8</v>
      </c>
    </row>
    <row r="7" spans="1:7" ht="13.5" customHeight="1">
      <c r="A7" s="4" t="s">
        <v>9</v>
      </c>
      <c r="B7" s="2" t="s">
        <v>10</v>
      </c>
      <c r="E7" s="9"/>
      <c r="G7" s="8">
        <v>2.5</v>
      </c>
    </row>
    <row r="8" spans="1:7" ht="13.5" customHeight="1">
      <c r="A8" s="4" t="s">
        <v>11</v>
      </c>
      <c r="B8" s="2" t="s">
        <v>12</v>
      </c>
      <c r="E8" s="9"/>
      <c r="G8" s="8">
        <v>1.5</v>
      </c>
    </row>
    <row r="9" spans="1:7" ht="13.5" customHeight="1">
      <c r="A9" s="4" t="s">
        <v>13</v>
      </c>
      <c r="B9" s="2" t="s">
        <v>14</v>
      </c>
      <c r="E9" s="9"/>
      <c r="G9" s="8">
        <v>1</v>
      </c>
    </row>
    <row r="10" spans="1:7" ht="13.5" customHeight="1">
      <c r="A10" s="4" t="s">
        <v>15</v>
      </c>
      <c r="B10" s="2" t="s">
        <v>16</v>
      </c>
      <c r="E10" s="9"/>
      <c r="G10" s="8">
        <v>0.6</v>
      </c>
    </row>
    <row r="11" spans="1:7" ht="13.5" customHeight="1">
      <c r="A11" s="4" t="s">
        <v>17</v>
      </c>
      <c r="B11" s="2" t="s">
        <v>18</v>
      </c>
      <c r="G11" s="8">
        <v>0.2</v>
      </c>
    </row>
    <row r="12" spans="1:7" ht="13.5" customHeight="1">
      <c r="A12" s="4" t="s">
        <v>19</v>
      </c>
      <c r="B12" s="2" t="s">
        <v>20</v>
      </c>
      <c r="G12" s="8">
        <v>3</v>
      </c>
    </row>
    <row r="13" spans="1:7" ht="13.5" customHeight="1">
      <c r="A13" s="4" t="s">
        <v>21</v>
      </c>
      <c r="B13" s="2" t="s">
        <v>22</v>
      </c>
      <c r="G13" s="8">
        <v>1</v>
      </c>
    </row>
    <row r="14" spans="5:7" ht="13.5" customHeight="1">
      <c r="E14" s="10"/>
      <c r="G14" s="8"/>
    </row>
    <row r="15" spans="1:8" ht="13.5" customHeight="1">
      <c r="A15" s="11"/>
      <c r="B15" s="12" t="s">
        <v>23</v>
      </c>
      <c r="C15" s="12"/>
      <c r="D15" s="12"/>
      <c r="E15" s="13"/>
      <c r="F15" s="12"/>
      <c r="G15" s="14">
        <v>37.800000000000004</v>
      </c>
      <c r="H15" s="12" t="s">
        <v>48</v>
      </c>
    </row>
    <row r="16" spans="5:7" ht="13.5" customHeight="1" thickBot="1">
      <c r="E16" s="15"/>
      <c r="G16" s="8"/>
    </row>
    <row r="17" spans="1:7" s="1" customFormat="1" ht="13.5" customHeight="1" thickBot="1">
      <c r="A17" s="6" t="s">
        <v>24</v>
      </c>
      <c r="B17" s="1" t="s">
        <v>50</v>
      </c>
      <c r="E17" s="16"/>
      <c r="G17" s="7"/>
    </row>
    <row r="18" spans="5:7" ht="13.5" customHeight="1">
      <c r="E18" s="10"/>
      <c r="G18" s="8"/>
    </row>
    <row r="19" spans="1:8" s="1" customFormat="1" ht="13.5" customHeight="1">
      <c r="A19" s="4" t="s">
        <v>25</v>
      </c>
      <c r="B19" s="2" t="s">
        <v>26</v>
      </c>
      <c r="C19" s="2"/>
      <c r="D19" s="2"/>
      <c r="E19" s="15"/>
      <c r="F19" s="2"/>
      <c r="G19" s="8">
        <v>17.497806376133372</v>
      </c>
      <c r="H19" s="2"/>
    </row>
    <row r="20" spans="1:7" ht="13.5" customHeight="1">
      <c r="A20" s="4" t="s">
        <v>27</v>
      </c>
      <c r="B20" s="2" t="s">
        <v>68</v>
      </c>
      <c r="E20" s="10"/>
      <c r="G20" s="8">
        <v>3.864434045042411</v>
      </c>
    </row>
    <row r="21" spans="1:7" ht="13.5" customHeight="1">
      <c r="A21" s="4" t="s">
        <v>28</v>
      </c>
      <c r="B21" s="2" t="s">
        <v>0</v>
      </c>
      <c r="E21" s="10"/>
      <c r="G21" s="8">
        <v>0.23033050599590524</v>
      </c>
    </row>
    <row r="22" spans="1:7" ht="13.5" customHeight="1">
      <c r="A22" s="4" t="s">
        <v>29</v>
      </c>
      <c r="B22" s="2" t="s">
        <v>1</v>
      </c>
      <c r="E22" s="10"/>
      <c r="G22" s="8">
        <v>0.2449546651067564</v>
      </c>
    </row>
    <row r="23" spans="1:7" ht="13.5" customHeight="1">
      <c r="A23" s="4" t="s">
        <v>30</v>
      </c>
      <c r="B23" s="2" t="s">
        <v>31</v>
      </c>
      <c r="E23" s="10"/>
      <c r="G23" s="8">
        <v>2.59</v>
      </c>
    </row>
    <row r="24" spans="1:7" ht="13.5" customHeight="1">
      <c r="A24" s="4" t="s">
        <v>32</v>
      </c>
      <c r="B24" s="2" t="s">
        <v>2</v>
      </c>
      <c r="E24" s="10"/>
      <c r="G24" s="8">
        <v>0.7312079555425564</v>
      </c>
    </row>
    <row r="25" spans="1:7" ht="13.5" customHeight="1">
      <c r="A25" s="4" t="s">
        <v>34</v>
      </c>
      <c r="B25" s="2" t="s">
        <v>33</v>
      </c>
      <c r="E25" s="10"/>
      <c r="G25" s="8">
        <v>1.49</v>
      </c>
    </row>
    <row r="26" spans="1:7" ht="13.5" customHeight="1">
      <c r="A26" s="4" t="s">
        <v>35</v>
      </c>
      <c r="B26" s="2" t="s">
        <v>54</v>
      </c>
      <c r="E26" s="10"/>
      <c r="G26" s="8">
        <v>10.968119333138345</v>
      </c>
    </row>
    <row r="28" spans="2:8" ht="13.5" customHeight="1">
      <c r="B28" s="12" t="s">
        <v>36</v>
      </c>
      <c r="C28" s="12"/>
      <c r="D28" s="12"/>
      <c r="E28" s="12"/>
      <c r="F28" s="12"/>
      <c r="G28" s="14">
        <v>37.606852880959345</v>
      </c>
      <c r="H28" s="12" t="s">
        <v>48</v>
      </c>
    </row>
    <row r="29" ht="13.5" customHeight="1" thickBot="1"/>
    <row r="30" spans="1:8" ht="13.5" customHeight="1" thickBot="1">
      <c r="A30" s="6" t="s">
        <v>37</v>
      </c>
      <c r="B30" s="1" t="s">
        <v>52</v>
      </c>
      <c r="C30" s="1"/>
      <c r="D30" s="1"/>
      <c r="E30" s="1"/>
      <c r="F30" s="1"/>
      <c r="G30" s="17"/>
      <c r="H30" s="1"/>
    </row>
    <row r="32" spans="1:7" ht="13.5" customHeight="1">
      <c r="A32" s="4" t="s">
        <v>38</v>
      </c>
      <c r="B32" s="2" t="s">
        <v>39</v>
      </c>
      <c r="G32" s="8">
        <v>4.40352</v>
      </c>
    </row>
    <row r="33" spans="1:7" ht="13.5" customHeight="1">
      <c r="A33" s="4" t="s">
        <v>40</v>
      </c>
      <c r="B33" s="2" t="s">
        <v>69</v>
      </c>
      <c r="G33" s="8">
        <v>14.623824244690399</v>
      </c>
    </row>
    <row r="34" spans="1:8" s="1" customFormat="1" ht="13.5" customHeight="1">
      <c r="A34" s="4" t="s">
        <v>70</v>
      </c>
      <c r="B34" s="2" t="s">
        <v>71</v>
      </c>
      <c r="C34" s="2"/>
      <c r="D34" s="2"/>
      <c r="E34" s="2"/>
      <c r="F34" s="2"/>
      <c r="G34" s="8">
        <v>13.362175837325903</v>
      </c>
      <c r="H34" s="2"/>
    </row>
    <row r="35" spans="1:7" ht="13.5" customHeight="1">
      <c r="A35" s="4" t="s">
        <v>72</v>
      </c>
      <c r="B35" s="2" t="s">
        <v>51</v>
      </c>
      <c r="G35" s="8">
        <v>1.1135146531104918</v>
      </c>
    </row>
    <row r="37" spans="1:8" ht="13.5" customHeight="1">
      <c r="A37" s="11"/>
      <c r="B37" s="12" t="s">
        <v>41</v>
      </c>
      <c r="C37" s="12"/>
      <c r="D37" s="12"/>
      <c r="E37" s="12"/>
      <c r="F37" s="12"/>
      <c r="G37" s="14">
        <v>33.4930347351268</v>
      </c>
      <c r="H37" s="12" t="s">
        <v>48</v>
      </c>
    </row>
    <row r="38" ht="13.5" customHeight="1" thickBot="1"/>
    <row r="39" spans="1:8" s="1" customFormat="1" ht="13.5" customHeight="1" thickBot="1">
      <c r="A39" s="6" t="s">
        <v>42</v>
      </c>
      <c r="B39" s="1" t="s">
        <v>43</v>
      </c>
      <c r="C39" s="2"/>
      <c r="D39" s="2"/>
      <c r="E39" s="2"/>
      <c r="F39" s="2"/>
      <c r="G39" s="5"/>
      <c r="H39" s="2"/>
    </row>
    <row r="41" spans="1:7" ht="13.5" customHeight="1">
      <c r="A41" s="4" t="s">
        <v>44</v>
      </c>
      <c r="B41" s="2" t="s">
        <v>45</v>
      </c>
      <c r="G41" s="8">
        <v>14.215390389002632</v>
      </c>
    </row>
    <row r="42" ht="13.5" customHeight="1">
      <c r="G42" s="8"/>
    </row>
    <row r="43" spans="1:8" ht="13.5" customHeight="1">
      <c r="A43" s="11"/>
      <c r="B43" s="12" t="s">
        <v>46</v>
      </c>
      <c r="C43" s="12"/>
      <c r="D43" s="12"/>
      <c r="E43" s="12"/>
      <c r="F43" s="12"/>
      <c r="G43" s="14">
        <v>14.215390389002632</v>
      </c>
      <c r="H43" s="12" t="s">
        <v>48</v>
      </c>
    </row>
    <row r="45" spans="1:2" ht="13.5" customHeight="1">
      <c r="A45" s="11" t="s">
        <v>73</v>
      </c>
      <c r="B45" s="1" t="s">
        <v>82</v>
      </c>
    </row>
    <row r="47" spans="1:7" ht="13.5" customHeight="1">
      <c r="A47" s="4" t="s">
        <v>75</v>
      </c>
      <c r="B47" s="2" t="s">
        <v>76</v>
      </c>
      <c r="G47" s="5">
        <v>22.53</v>
      </c>
    </row>
    <row r="48" spans="1:8" s="1" customFormat="1" ht="13.5" customHeight="1">
      <c r="A48" s="4" t="s">
        <v>77</v>
      </c>
      <c r="B48" s="2" t="s">
        <v>78</v>
      </c>
      <c r="C48" s="2"/>
      <c r="D48" s="2"/>
      <c r="E48" s="2"/>
      <c r="F48" s="2"/>
      <c r="G48" s="5">
        <v>8.96</v>
      </c>
      <c r="H48" s="2"/>
    </row>
    <row r="49" spans="1:8" s="1" customFormat="1" ht="13.5" customHeight="1">
      <c r="A49" s="4" t="s">
        <v>79</v>
      </c>
      <c r="B49" s="2" t="s">
        <v>65</v>
      </c>
      <c r="C49" s="2"/>
      <c r="D49" s="2"/>
      <c r="E49" s="2"/>
      <c r="F49" s="2"/>
      <c r="G49" s="5">
        <v>0.93</v>
      </c>
      <c r="H49" s="2"/>
    </row>
    <row r="50" spans="1:8" s="1" customFormat="1" ht="13.5" customHeight="1">
      <c r="A50" s="4" t="s">
        <v>81</v>
      </c>
      <c r="B50" s="2" t="s">
        <v>83</v>
      </c>
      <c r="C50" s="2"/>
      <c r="D50" s="2"/>
      <c r="E50" s="2"/>
      <c r="F50" s="2"/>
      <c r="G50" s="5">
        <v>1.16</v>
      </c>
      <c r="H50" s="2"/>
    </row>
    <row r="51" spans="1:8" s="1" customFormat="1" ht="13.5" customHeight="1">
      <c r="A51" s="4"/>
      <c r="B51" s="12" t="s">
        <v>80</v>
      </c>
      <c r="C51" s="12"/>
      <c r="D51" s="12"/>
      <c r="E51" s="12"/>
      <c r="F51" s="12"/>
      <c r="G51" s="14">
        <v>33.58</v>
      </c>
      <c r="H51" s="12" t="s">
        <v>48</v>
      </c>
    </row>
    <row r="52" s="1" customFormat="1" ht="13.5" customHeight="1">
      <c r="A52" s="4"/>
    </row>
    <row r="53" spans="2:9" ht="13.5" customHeight="1">
      <c r="B53" s="18"/>
      <c r="C53" s="12" t="s">
        <v>49</v>
      </c>
      <c r="D53" s="12"/>
      <c r="E53" s="18"/>
      <c r="F53" s="18"/>
      <c r="G53" s="14">
        <v>156.7</v>
      </c>
      <c r="H53" s="18" t="s">
        <v>48</v>
      </c>
      <c r="I53" s="5" t="s">
        <v>66</v>
      </c>
    </row>
    <row r="55" ht="13.5" customHeight="1">
      <c r="G55" s="5" t="s">
        <v>66</v>
      </c>
    </row>
    <row r="56" ht="13.5" customHeight="1">
      <c r="G56" s="5" t="s">
        <v>66</v>
      </c>
    </row>
  </sheetData>
  <sheetProtection/>
  <printOptions/>
  <pageMargins left="1.44" right="0.787401575" top="1.19" bottom="0.42" header="0.17" footer="0.2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2" sqref="A2:H2"/>
    </sheetView>
  </sheetViews>
  <sheetFormatPr defaultColWidth="9.140625" defaultRowHeight="13.5" customHeight="1"/>
  <cols>
    <col min="1" max="1" width="4.8515625" style="0" customWidth="1"/>
    <col min="6" max="6" width="10.28125" style="0" customWidth="1"/>
    <col min="9" max="9" width="4.421875" style="0" customWidth="1"/>
    <col min="10" max="10" width="12.28125" style="0" customWidth="1"/>
  </cols>
  <sheetData>
    <row r="1" spans="1:10" ht="13.5" customHeight="1">
      <c r="A1" s="28" t="s">
        <v>62</v>
      </c>
      <c r="B1" s="28"/>
      <c r="C1" s="28"/>
      <c r="D1" s="28"/>
      <c r="E1" s="28"/>
      <c r="F1" s="28"/>
      <c r="G1" s="28"/>
      <c r="H1" s="28"/>
      <c r="I1" s="21"/>
      <c r="J1" s="21"/>
    </row>
    <row r="2" spans="1:10" ht="13.5" customHeight="1">
      <c r="A2" s="28" t="s">
        <v>61</v>
      </c>
      <c r="B2" s="28"/>
      <c r="C2" s="28"/>
      <c r="D2" s="28"/>
      <c r="E2" s="28"/>
      <c r="F2" s="28"/>
      <c r="G2" s="28"/>
      <c r="H2" s="28"/>
      <c r="I2" s="21"/>
      <c r="J2" s="21"/>
    </row>
    <row r="3" spans="1:9" ht="13.5" customHeight="1" thickBot="1">
      <c r="A3" s="4"/>
      <c r="B3" s="2"/>
      <c r="C3" s="2"/>
      <c r="D3" s="2"/>
      <c r="E3" s="2"/>
      <c r="F3" s="2"/>
      <c r="G3" s="5"/>
      <c r="H3" s="2"/>
      <c r="I3" s="2"/>
    </row>
    <row r="4" spans="1:9" ht="13.5" customHeight="1" thickBot="1">
      <c r="A4" s="6" t="s">
        <v>3</v>
      </c>
      <c r="B4" s="1" t="s">
        <v>4</v>
      </c>
      <c r="C4" s="1"/>
      <c r="D4" s="1"/>
      <c r="E4" s="1"/>
      <c r="F4" s="1"/>
      <c r="G4" s="7"/>
      <c r="H4" s="1"/>
      <c r="I4" s="1"/>
    </row>
    <row r="5" spans="1:9" ht="13.5" customHeight="1">
      <c r="A5" s="4"/>
      <c r="B5" s="2"/>
      <c r="C5" s="2"/>
      <c r="D5" s="2"/>
      <c r="E5" s="2"/>
      <c r="F5" s="2"/>
      <c r="G5" s="8"/>
      <c r="H5" s="2"/>
      <c r="I5" s="2"/>
    </row>
    <row r="6" spans="1:9" ht="13.5" customHeight="1">
      <c r="A6" s="4" t="s">
        <v>5</v>
      </c>
      <c r="B6" s="2" t="s">
        <v>53</v>
      </c>
      <c r="C6" s="2"/>
      <c r="D6" s="2"/>
      <c r="E6" s="9"/>
      <c r="F6" s="2"/>
      <c r="G6" s="8">
        <v>20</v>
      </c>
      <c r="H6" s="2"/>
      <c r="I6" s="2"/>
    </row>
    <row r="7" spans="1:9" ht="13.5" customHeight="1">
      <c r="A7" s="4" t="s">
        <v>7</v>
      </c>
      <c r="B7" s="2" t="s">
        <v>8</v>
      </c>
      <c r="C7" s="2"/>
      <c r="D7" s="2"/>
      <c r="E7" s="9"/>
      <c r="F7" s="2"/>
      <c r="G7" s="8">
        <v>8</v>
      </c>
      <c r="H7" s="2"/>
      <c r="I7" s="2"/>
    </row>
    <row r="8" spans="1:9" ht="13.5" customHeight="1">
      <c r="A8" s="4" t="s">
        <v>9</v>
      </c>
      <c r="B8" s="2" t="s">
        <v>58</v>
      </c>
      <c r="C8" s="2"/>
      <c r="D8" s="2"/>
      <c r="E8" s="9"/>
      <c r="F8" s="2"/>
      <c r="G8" s="8">
        <v>2.5</v>
      </c>
      <c r="H8" s="2"/>
      <c r="I8" s="2"/>
    </row>
    <row r="9" spans="1:9" ht="13.5" customHeight="1">
      <c r="A9" s="4" t="s">
        <v>11</v>
      </c>
      <c r="B9" s="2" t="s">
        <v>12</v>
      </c>
      <c r="C9" s="2"/>
      <c r="D9" s="2"/>
      <c r="E9" s="9"/>
      <c r="F9" s="2"/>
      <c r="G9" s="8">
        <v>1.5</v>
      </c>
      <c r="H9" s="2"/>
      <c r="I9" s="2"/>
    </row>
    <row r="10" spans="1:9" ht="13.5" customHeight="1">
      <c r="A10" s="4" t="s">
        <v>13</v>
      </c>
      <c r="B10" s="2" t="s">
        <v>14</v>
      </c>
      <c r="C10" s="2"/>
      <c r="D10" s="2"/>
      <c r="E10" s="9"/>
      <c r="F10" s="2"/>
      <c r="G10" s="8">
        <v>1</v>
      </c>
      <c r="H10" s="2"/>
      <c r="I10" s="2"/>
    </row>
    <row r="11" spans="1:9" ht="13.5" customHeight="1">
      <c r="A11" s="4" t="s">
        <v>15</v>
      </c>
      <c r="B11" s="2" t="s">
        <v>16</v>
      </c>
      <c r="C11" s="2"/>
      <c r="D11" s="2"/>
      <c r="E11" s="9"/>
      <c r="F11" s="2"/>
      <c r="G11" s="8">
        <v>0.6</v>
      </c>
      <c r="H11" s="2"/>
      <c r="I11" s="2"/>
    </row>
    <row r="12" spans="1:9" ht="13.5" customHeight="1">
      <c r="A12" s="4" t="s">
        <v>17</v>
      </c>
      <c r="B12" s="2" t="s">
        <v>18</v>
      </c>
      <c r="C12" s="2"/>
      <c r="D12" s="2"/>
      <c r="E12" s="2"/>
      <c r="F12" s="2"/>
      <c r="G12" s="8">
        <v>0.2</v>
      </c>
      <c r="H12" s="2"/>
      <c r="I12" s="2"/>
    </row>
    <row r="13" spans="1:9" ht="13.5" customHeight="1">
      <c r="A13" s="4" t="s">
        <v>19</v>
      </c>
      <c r="B13" s="2" t="s">
        <v>20</v>
      </c>
      <c r="C13" s="2"/>
      <c r="D13" s="2"/>
      <c r="E13" s="2"/>
      <c r="F13" s="2"/>
      <c r="G13" s="8">
        <v>3</v>
      </c>
      <c r="H13" s="2"/>
      <c r="I13" s="2"/>
    </row>
    <row r="14" spans="1:9" ht="13.5" customHeight="1">
      <c r="A14" s="4" t="s">
        <v>21</v>
      </c>
      <c r="B14" s="2" t="s">
        <v>22</v>
      </c>
      <c r="C14" s="2"/>
      <c r="D14" s="2"/>
      <c r="E14" s="2"/>
      <c r="F14" s="2"/>
      <c r="G14" s="8">
        <v>1</v>
      </c>
      <c r="H14" s="2"/>
      <c r="I14" s="2"/>
    </row>
    <row r="15" spans="1:9" ht="13.5" customHeight="1">
      <c r="A15" s="4"/>
      <c r="B15" s="2"/>
      <c r="C15" s="2"/>
      <c r="D15" s="2"/>
      <c r="E15" s="10"/>
      <c r="F15" s="2"/>
      <c r="G15" s="8"/>
      <c r="H15" s="2"/>
      <c r="I15" s="2"/>
    </row>
    <row r="16" spans="1:9" ht="13.5" customHeight="1">
      <c r="A16" s="11"/>
      <c r="B16" s="12" t="s">
        <v>23</v>
      </c>
      <c r="C16" s="12"/>
      <c r="D16" s="12"/>
      <c r="E16" s="13"/>
      <c r="F16" s="12"/>
      <c r="G16" s="14">
        <f>SUM(G6:G15)</f>
        <v>37.800000000000004</v>
      </c>
      <c r="H16" s="12" t="s">
        <v>48</v>
      </c>
      <c r="I16" s="1"/>
    </row>
    <row r="17" spans="1:9" ht="13.5" customHeight="1" thickBot="1">
      <c r="A17" s="4"/>
      <c r="B17" s="2"/>
      <c r="C17" s="2"/>
      <c r="D17" s="2"/>
      <c r="E17" s="15"/>
      <c r="F17" s="2"/>
      <c r="G17" s="8"/>
      <c r="H17" s="2"/>
      <c r="I17" s="2"/>
    </row>
    <row r="18" spans="1:9" ht="13.5" customHeight="1" thickBot="1">
      <c r="A18" s="6" t="s">
        <v>24</v>
      </c>
      <c r="B18" s="1" t="s">
        <v>50</v>
      </c>
      <c r="C18" s="1"/>
      <c r="D18" s="1"/>
      <c r="E18" s="16"/>
      <c r="F18" s="1"/>
      <c r="G18" s="7"/>
      <c r="H18" s="1"/>
      <c r="I18" s="1"/>
    </row>
    <row r="19" spans="1:9" ht="13.5" customHeight="1">
      <c r="A19" s="4"/>
      <c r="B19" s="2"/>
      <c r="C19" s="2"/>
      <c r="D19" s="2"/>
      <c r="E19" s="10"/>
      <c r="F19" s="2"/>
      <c r="G19" s="8"/>
      <c r="H19" s="2"/>
      <c r="I19" s="2"/>
    </row>
    <row r="20" spans="1:9" ht="13.5" customHeight="1">
      <c r="A20" s="4" t="s">
        <v>25</v>
      </c>
      <c r="B20" s="2" t="s">
        <v>54</v>
      </c>
      <c r="C20" s="2"/>
      <c r="D20" s="2"/>
      <c r="E20" s="10"/>
      <c r="F20" s="2"/>
      <c r="G20" s="8">
        <v>10.543756589847868</v>
      </c>
      <c r="H20" s="2"/>
      <c r="I20" s="2"/>
    </row>
    <row r="21" spans="1:9" ht="13.5" customHeight="1">
      <c r="A21" s="4" t="s">
        <v>27</v>
      </c>
      <c r="B21" s="2" t="s">
        <v>47</v>
      </c>
      <c r="C21" s="2"/>
      <c r="D21" s="2"/>
      <c r="E21" s="2"/>
      <c r="F21" s="2"/>
      <c r="G21" s="8">
        <v>14.05</v>
      </c>
      <c r="H21" s="2"/>
      <c r="I21" s="2"/>
    </row>
    <row r="22" spans="1:9" ht="13.5" customHeight="1">
      <c r="A22" s="19" t="s">
        <v>28</v>
      </c>
      <c r="B22" s="19" t="s">
        <v>55</v>
      </c>
      <c r="C22" s="2"/>
      <c r="D22" s="2"/>
      <c r="E22" s="2"/>
      <c r="F22" s="2"/>
      <c r="G22" s="8">
        <v>0.7029171059898578</v>
      </c>
      <c r="H22" s="2"/>
      <c r="I22" s="2"/>
    </row>
    <row r="23" spans="1:9" ht="13.5" customHeight="1">
      <c r="A23" s="19" t="s">
        <v>29</v>
      </c>
      <c r="B23" s="19" t="s">
        <v>56</v>
      </c>
      <c r="C23" s="2"/>
      <c r="D23" s="2"/>
      <c r="E23" s="2"/>
      <c r="F23" s="2"/>
      <c r="G23" s="8">
        <v>1.1363636363636365</v>
      </c>
      <c r="H23" s="2"/>
      <c r="I23" s="2"/>
    </row>
    <row r="24" spans="1:9" ht="13.5" customHeight="1">
      <c r="A24" s="19" t="s">
        <v>30</v>
      </c>
      <c r="B24" s="19" t="s">
        <v>0</v>
      </c>
      <c r="C24" s="2"/>
      <c r="D24" s="2"/>
      <c r="E24" s="2"/>
      <c r="F24" s="2"/>
      <c r="G24" s="8">
        <v>0.23</v>
      </c>
      <c r="H24" s="2"/>
      <c r="I24" s="2"/>
    </row>
    <row r="25" spans="1:9" ht="13.5" customHeight="1">
      <c r="A25" s="19" t="s">
        <v>32</v>
      </c>
      <c r="B25" s="19" t="s">
        <v>1</v>
      </c>
      <c r="C25" s="2"/>
      <c r="D25" s="2"/>
      <c r="E25" s="2"/>
      <c r="F25" s="2"/>
      <c r="G25" s="8">
        <v>0.25</v>
      </c>
      <c r="H25" s="2"/>
      <c r="I25" s="2"/>
    </row>
    <row r="26" spans="1:9" ht="13.5" customHeight="1">
      <c r="A26" s="19"/>
      <c r="B26" s="19"/>
      <c r="C26" s="2"/>
      <c r="D26" s="2"/>
      <c r="E26" s="2"/>
      <c r="F26" s="2"/>
      <c r="G26" s="8"/>
      <c r="H26" s="2"/>
      <c r="I26" s="2"/>
    </row>
    <row r="27" spans="1:9" ht="13.5" customHeight="1">
      <c r="A27" s="4"/>
      <c r="B27" s="12" t="s">
        <v>36</v>
      </c>
      <c r="C27" s="12"/>
      <c r="D27" s="12"/>
      <c r="E27" s="12"/>
      <c r="F27" s="12"/>
      <c r="G27" s="14">
        <v>26.91</v>
      </c>
      <c r="H27" s="12" t="s">
        <v>48</v>
      </c>
      <c r="I27" s="2"/>
    </row>
    <row r="28" spans="1:9" ht="13.5" customHeight="1" thickBot="1">
      <c r="A28" s="4"/>
      <c r="B28" s="2"/>
      <c r="C28" s="2"/>
      <c r="D28" s="2"/>
      <c r="E28" s="2"/>
      <c r="F28" s="2"/>
      <c r="G28" s="5"/>
      <c r="H28" s="2"/>
      <c r="I28" s="2"/>
    </row>
    <row r="29" spans="1:9" ht="13.5" customHeight="1" thickBot="1">
      <c r="A29" s="6" t="s">
        <v>37</v>
      </c>
      <c r="B29" s="1" t="s">
        <v>59</v>
      </c>
      <c r="C29" s="1"/>
      <c r="D29" s="1"/>
      <c r="E29" s="1"/>
      <c r="F29" s="1"/>
      <c r="G29" s="17"/>
      <c r="H29" s="1"/>
      <c r="I29" s="1"/>
    </row>
    <row r="30" spans="1:9" ht="13.5" customHeight="1">
      <c r="A30" s="20"/>
      <c r="B30" s="1" t="s">
        <v>60</v>
      </c>
      <c r="C30" s="1"/>
      <c r="D30" s="1"/>
      <c r="E30" s="1"/>
      <c r="F30" s="1"/>
      <c r="G30" s="17"/>
      <c r="H30" s="1"/>
      <c r="I30" s="1"/>
    </row>
    <row r="31" spans="1:9" ht="13.5" customHeight="1">
      <c r="A31" s="4"/>
      <c r="B31" s="2"/>
      <c r="C31" s="2"/>
      <c r="D31" s="2"/>
      <c r="E31" s="2"/>
      <c r="F31" s="2"/>
      <c r="G31" s="5"/>
      <c r="H31" s="2"/>
      <c r="I31" s="2"/>
    </row>
    <row r="32" spans="1:9" ht="13.5" customHeight="1">
      <c r="A32" s="4" t="s">
        <v>38</v>
      </c>
      <c r="B32" s="2" t="s">
        <v>39</v>
      </c>
      <c r="C32" s="2"/>
      <c r="D32" s="2"/>
      <c r="E32" s="2"/>
      <c r="F32" s="2"/>
      <c r="G32" s="8">
        <f>'[1]Calc M44'!H146</f>
        <v>4.061120000000001</v>
      </c>
      <c r="H32" s="2" t="s">
        <v>48</v>
      </c>
      <c r="I32" s="2"/>
    </row>
    <row r="33" spans="1:9" ht="13.5" customHeight="1">
      <c r="A33" s="4" t="s">
        <v>40</v>
      </c>
      <c r="B33" s="19" t="s">
        <v>57</v>
      </c>
      <c r="C33" s="2"/>
      <c r="D33" s="2"/>
      <c r="E33" s="2"/>
      <c r="F33" s="2"/>
      <c r="G33" s="8">
        <v>0.8786463824873223</v>
      </c>
      <c r="H33" s="2" t="s">
        <v>48</v>
      </c>
      <c r="I33" s="2"/>
    </row>
    <row r="34" spans="1:9" ht="13.5" customHeight="1">
      <c r="A34" s="4"/>
      <c r="B34" s="2"/>
      <c r="C34" s="2"/>
      <c r="D34" s="2"/>
      <c r="E34" s="2"/>
      <c r="F34" s="2"/>
      <c r="G34" s="5"/>
      <c r="H34" s="2"/>
      <c r="I34" s="2"/>
    </row>
    <row r="35" spans="1:9" ht="13.5" customHeight="1">
      <c r="A35" s="11"/>
      <c r="B35" s="12" t="s">
        <v>41</v>
      </c>
      <c r="C35" s="12"/>
      <c r="D35" s="12"/>
      <c r="E35" s="12"/>
      <c r="F35" s="12"/>
      <c r="G35" s="14">
        <f>SUM(G32:G34)</f>
        <v>4.939766382487323</v>
      </c>
      <c r="H35" s="12" t="s">
        <v>48</v>
      </c>
      <c r="I35" s="1"/>
    </row>
    <row r="36" spans="1:9" ht="13.5" customHeight="1" thickBot="1">
      <c r="A36" s="4"/>
      <c r="B36" s="2"/>
      <c r="C36" s="2"/>
      <c r="D36" s="2"/>
      <c r="E36" s="2"/>
      <c r="F36" s="2"/>
      <c r="G36" s="5"/>
      <c r="H36" s="2"/>
      <c r="I36" s="2"/>
    </row>
    <row r="37" spans="1:9" ht="13.5" customHeight="1" thickBot="1">
      <c r="A37" s="6" t="s">
        <v>42</v>
      </c>
      <c r="B37" s="1" t="s">
        <v>43</v>
      </c>
      <c r="C37" s="2"/>
      <c r="D37" s="2"/>
      <c r="E37" s="2"/>
      <c r="F37" s="2"/>
      <c r="G37" s="5"/>
      <c r="H37" s="2"/>
      <c r="I37" s="2"/>
    </row>
    <row r="38" spans="1:9" ht="13.5" customHeight="1">
      <c r="A38" s="4"/>
      <c r="B38" s="2"/>
      <c r="C38" s="2"/>
      <c r="D38" s="2"/>
      <c r="E38" s="2"/>
      <c r="F38" s="2"/>
      <c r="G38" s="5"/>
      <c r="H38" s="2"/>
      <c r="I38" s="2"/>
    </row>
    <row r="39" spans="1:9" ht="13.5" customHeight="1">
      <c r="A39" s="4" t="s">
        <v>44</v>
      </c>
      <c r="B39" s="2" t="s">
        <v>45</v>
      </c>
      <c r="C39" s="2"/>
      <c r="D39" s="2"/>
      <c r="E39" s="2"/>
      <c r="F39" s="2"/>
      <c r="G39" s="8">
        <v>10.17</v>
      </c>
      <c r="H39" s="2" t="s">
        <v>48</v>
      </c>
      <c r="I39" s="2"/>
    </row>
    <row r="40" spans="1:9" ht="13.5" customHeight="1">
      <c r="A40" s="4"/>
      <c r="B40" s="2"/>
      <c r="C40" s="2"/>
      <c r="D40" s="2"/>
      <c r="E40" s="2"/>
      <c r="F40" s="2"/>
      <c r="G40" s="8"/>
      <c r="H40" s="2"/>
      <c r="I40" s="2"/>
    </row>
    <row r="41" spans="1:9" ht="13.5" customHeight="1">
      <c r="A41" s="4"/>
      <c r="B41" s="12" t="s">
        <v>46</v>
      </c>
      <c r="C41" s="12"/>
      <c r="D41" s="12"/>
      <c r="E41" s="12"/>
      <c r="F41" s="12"/>
      <c r="G41" s="14">
        <f>SUM(G39:G40)</f>
        <v>10.17</v>
      </c>
      <c r="H41" s="12" t="s">
        <v>48</v>
      </c>
      <c r="I41" s="2"/>
    </row>
    <row r="42" spans="1:9" ht="13.5" customHeight="1">
      <c r="A42" s="4"/>
      <c r="B42" s="24"/>
      <c r="C42" s="24"/>
      <c r="D42" s="24"/>
      <c r="E42" s="24"/>
      <c r="F42" s="24"/>
      <c r="G42" s="25"/>
      <c r="H42" s="24"/>
      <c r="I42" s="2"/>
    </row>
    <row r="43" spans="1:9" ht="13.5" customHeight="1">
      <c r="A43" s="11" t="s">
        <v>73</v>
      </c>
      <c r="B43" s="1" t="s">
        <v>74</v>
      </c>
      <c r="C43" s="1"/>
      <c r="D43" s="2"/>
      <c r="E43" s="2"/>
      <c r="F43" s="2"/>
      <c r="G43" s="8"/>
      <c r="H43" s="2"/>
      <c r="I43" s="2"/>
    </row>
    <row r="44" spans="1:9" ht="13.5" customHeight="1">
      <c r="A44" s="4"/>
      <c r="B44" s="2"/>
      <c r="C44" s="2"/>
      <c r="D44" s="2"/>
      <c r="E44" s="2"/>
      <c r="F44" s="2"/>
      <c r="G44" s="8"/>
      <c r="H44" s="2"/>
      <c r="I44" s="2"/>
    </row>
    <row r="45" spans="1:9" ht="13.5" customHeight="1">
      <c r="A45" s="4" t="s">
        <v>75</v>
      </c>
      <c r="B45" s="2" t="s">
        <v>76</v>
      </c>
      <c r="C45" s="2"/>
      <c r="D45" s="2"/>
      <c r="E45" s="2"/>
      <c r="F45" s="2"/>
      <c r="G45" s="8">
        <v>9.01</v>
      </c>
      <c r="H45" s="2"/>
      <c r="I45" s="2"/>
    </row>
    <row r="46" spans="1:9" ht="13.5" customHeight="1">
      <c r="A46" s="4" t="s">
        <v>77</v>
      </c>
      <c r="B46" s="2" t="s">
        <v>78</v>
      </c>
      <c r="C46" s="2"/>
      <c r="D46" s="2"/>
      <c r="E46" s="2"/>
      <c r="F46" s="2"/>
      <c r="G46" s="8">
        <v>1.99</v>
      </c>
      <c r="H46" s="2"/>
      <c r="I46" s="2"/>
    </row>
    <row r="47" spans="1:9" ht="13.5" customHeight="1">
      <c r="A47" s="4" t="s">
        <v>79</v>
      </c>
      <c r="B47" s="2" t="s">
        <v>83</v>
      </c>
      <c r="C47" s="2"/>
      <c r="D47" s="2"/>
      <c r="E47" s="2"/>
      <c r="F47" s="2"/>
      <c r="G47" s="8">
        <v>0.46</v>
      </c>
      <c r="H47" s="2"/>
      <c r="I47" s="2"/>
    </row>
    <row r="48" spans="1:9" ht="13.5" customHeight="1">
      <c r="A48" s="4"/>
      <c r="B48" s="2"/>
      <c r="C48" s="2"/>
      <c r="D48" s="2"/>
      <c r="E48" s="2"/>
      <c r="F48" s="2"/>
      <c r="G48" s="8"/>
      <c r="H48" s="2"/>
      <c r="I48" s="2"/>
    </row>
    <row r="49" spans="1:9" ht="13.5" customHeight="1">
      <c r="A49" s="4" t="s">
        <v>66</v>
      </c>
      <c r="B49" s="12" t="s">
        <v>80</v>
      </c>
      <c r="C49" s="12"/>
      <c r="D49" s="12"/>
      <c r="E49" s="12"/>
      <c r="F49" s="12"/>
      <c r="G49" s="14">
        <f>SUM(G45:G48)</f>
        <v>11.46</v>
      </c>
      <c r="H49" s="12" t="s">
        <v>48</v>
      </c>
      <c r="I49" s="2"/>
    </row>
    <row r="50" spans="1:9" s="33" customFormat="1" ht="13.5" customHeight="1">
      <c r="A50" s="29"/>
      <c r="B50" s="30"/>
      <c r="C50" s="30"/>
      <c r="D50" s="30"/>
      <c r="E50" s="30"/>
      <c r="F50" s="30"/>
      <c r="G50" s="31"/>
      <c r="H50" s="30"/>
      <c r="I50" s="32"/>
    </row>
    <row r="51" spans="1:9" ht="13.5" customHeight="1">
      <c r="A51" s="4"/>
      <c r="B51" s="18"/>
      <c r="C51" s="12" t="s">
        <v>49</v>
      </c>
      <c r="D51" s="12"/>
      <c r="E51" s="18"/>
      <c r="F51" s="18"/>
      <c r="G51" s="14">
        <v>91.29</v>
      </c>
      <c r="H51" s="12" t="s">
        <v>48</v>
      </c>
      <c r="I51" s="2"/>
    </row>
  </sheetData>
  <sheetProtection/>
  <mergeCells count="2">
    <mergeCell ref="A1:H1"/>
    <mergeCell ref="A2:H2"/>
  </mergeCells>
  <printOptions/>
  <pageMargins left="1.2598425196850394" right="0.3937007874015748" top="0.3937007874015748" bottom="0.3937007874015748" header="0.5118110236220472" footer="0.5118110236220472"/>
  <pageSetup horizontalDpi="600" verticalDpi="600" orientation="portrait" paperSize="9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2" sqref="A2:H2"/>
    </sheetView>
  </sheetViews>
  <sheetFormatPr defaultColWidth="9.140625" defaultRowHeight="13.5" customHeight="1"/>
  <cols>
    <col min="1" max="1" width="5.28125" style="0" customWidth="1"/>
    <col min="9" max="9" width="5.00390625" style="0" customWidth="1"/>
    <col min="10" max="10" width="9.421875" style="0" customWidth="1"/>
  </cols>
  <sheetData>
    <row r="1" spans="1:10" ht="13.5" customHeight="1">
      <c r="A1" s="27" t="s">
        <v>64</v>
      </c>
      <c r="B1" s="27"/>
      <c r="C1" s="27"/>
      <c r="D1" s="27"/>
      <c r="E1" s="27"/>
      <c r="F1" s="27"/>
      <c r="G1" s="27"/>
      <c r="H1" s="27"/>
      <c r="I1" s="21"/>
      <c r="J1" s="21"/>
    </row>
    <row r="2" spans="1:10" ht="13.5" customHeight="1">
      <c r="A2" s="27" t="s">
        <v>63</v>
      </c>
      <c r="B2" s="27"/>
      <c r="C2" s="27"/>
      <c r="D2" s="27"/>
      <c r="E2" s="27"/>
      <c r="F2" s="27"/>
      <c r="G2" s="27"/>
      <c r="H2" s="27"/>
      <c r="I2" s="21"/>
      <c r="J2" s="21"/>
    </row>
    <row r="3" spans="1:9" ht="13.5" customHeight="1" thickBot="1">
      <c r="A3" s="4"/>
      <c r="B3" s="2"/>
      <c r="C3" s="2"/>
      <c r="D3" s="2"/>
      <c r="E3" s="2"/>
      <c r="F3" s="2"/>
      <c r="G3" s="5"/>
      <c r="H3" s="2"/>
      <c r="I3" s="2"/>
    </row>
    <row r="4" spans="1:9" ht="13.5" customHeight="1" thickBot="1">
      <c r="A4" s="6" t="s">
        <v>3</v>
      </c>
      <c r="B4" s="1" t="s">
        <v>4</v>
      </c>
      <c r="C4" s="1"/>
      <c r="D4" s="1"/>
      <c r="E4" s="1"/>
      <c r="F4" s="1"/>
      <c r="G4" s="7"/>
      <c r="H4" s="1"/>
      <c r="I4" s="1"/>
    </row>
    <row r="5" spans="1:9" ht="13.5" customHeight="1">
      <c r="A5" s="4"/>
      <c r="B5" s="2"/>
      <c r="C5" s="2"/>
      <c r="D5" s="2"/>
      <c r="E5" s="2"/>
      <c r="F5" s="2"/>
      <c r="G5" s="8"/>
      <c r="H5" s="2"/>
      <c r="I5" s="2"/>
    </row>
    <row r="6" spans="1:9" ht="13.5" customHeight="1">
      <c r="A6" s="4" t="s">
        <v>5</v>
      </c>
      <c r="B6" s="2" t="s">
        <v>6</v>
      </c>
      <c r="C6" s="2"/>
      <c r="D6" s="2"/>
      <c r="E6" s="9"/>
      <c r="F6" s="2"/>
      <c r="G6" s="8">
        <v>20</v>
      </c>
      <c r="H6" s="2"/>
      <c r="I6" s="2"/>
    </row>
    <row r="7" spans="1:9" ht="13.5" customHeight="1">
      <c r="A7" s="4" t="s">
        <v>7</v>
      </c>
      <c r="B7" s="2" t="s">
        <v>8</v>
      </c>
      <c r="C7" s="2"/>
      <c r="D7" s="2"/>
      <c r="E7" s="9"/>
      <c r="F7" s="2"/>
      <c r="G7" s="8">
        <v>8</v>
      </c>
      <c r="H7" s="2"/>
      <c r="I7" s="2"/>
    </row>
    <row r="8" spans="1:9" ht="13.5" customHeight="1">
      <c r="A8" s="4" t="s">
        <v>9</v>
      </c>
      <c r="B8" s="2" t="s">
        <v>10</v>
      </c>
      <c r="C8" s="2"/>
      <c r="D8" s="2"/>
      <c r="E8" s="9"/>
      <c r="F8" s="2"/>
      <c r="G8" s="8">
        <v>2.5</v>
      </c>
      <c r="H8" s="2"/>
      <c r="I8" s="2"/>
    </row>
    <row r="9" spans="1:9" ht="13.5" customHeight="1">
      <c r="A9" s="4" t="s">
        <v>11</v>
      </c>
      <c r="B9" s="2" t="s">
        <v>12</v>
      </c>
      <c r="C9" s="2"/>
      <c r="D9" s="2"/>
      <c r="E9" s="9"/>
      <c r="F9" s="2"/>
      <c r="G9" s="8">
        <v>1.5</v>
      </c>
      <c r="H9" s="2"/>
      <c r="I9" s="2"/>
    </row>
    <row r="10" spans="1:9" ht="13.5" customHeight="1">
      <c r="A10" s="4" t="s">
        <v>13</v>
      </c>
      <c r="B10" s="2" t="s">
        <v>14</v>
      </c>
      <c r="C10" s="2"/>
      <c r="D10" s="2"/>
      <c r="E10" s="9"/>
      <c r="F10" s="2"/>
      <c r="G10" s="8">
        <v>1</v>
      </c>
      <c r="H10" s="2"/>
      <c r="I10" s="2"/>
    </row>
    <row r="11" spans="1:9" ht="13.5" customHeight="1">
      <c r="A11" s="4" t="s">
        <v>15</v>
      </c>
      <c r="B11" s="2" t="s">
        <v>16</v>
      </c>
      <c r="C11" s="2"/>
      <c r="D11" s="2"/>
      <c r="E11" s="9"/>
      <c r="F11" s="2"/>
      <c r="G11" s="8">
        <v>0.6</v>
      </c>
      <c r="H11" s="2"/>
      <c r="I11" s="2"/>
    </row>
    <row r="12" spans="1:9" ht="13.5" customHeight="1">
      <c r="A12" s="4" t="s">
        <v>17</v>
      </c>
      <c r="B12" s="2" t="s">
        <v>18</v>
      </c>
      <c r="C12" s="2"/>
      <c r="D12" s="2"/>
      <c r="E12" s="2"/>
      <c r="F12" s="2"/>
      <c r="G12" s="8">
        <v>0.2</v>
      </c>
      <c r="H12" s="2"/>
      <c r="I12" s="2"/>
    </row>
    <row r="13" spans="1:9" ht="13.5" customHeight="1">
      <c r="A13" s="4" t="s">
        <v>19</v>
      </c>
      <c r="B13" s="2" t="s">
        <v>20</v>
      </c>
      <c r="C13" s="2"/>
      <c r="D13" s="2"/>
      <c r="E13" s="2"/>
      <c r="F13" s="2"/>
      <c r="G13" s="8">
        <v>3</v>
      </c>
      <c r="H13" s="2"/>
      <c r="I13" s="2"/>
    </row>
    <row r="14" spans="1:9" ht="13.5" customHeight="1">
      <c r="A14" s="4" t="s">
        <v>21</v>
      </c>
      <c r="B14" s="2" t="s">
        <v>22</v>
      </c>
      <c r="C14" s="2"/>
      <c r="D14" s="2"/>
      <c r="E14" s="2"/>
      <c r="F14" s="2"/>
      <c r="G14" s="8">
        <v>1</v>
      </c>
      <c r="H14" s="2"/>
      <c r="I14" s="2"/>
    </row>
    <row r="15" spans="1:9" ht="13.5" customHeight="1">
      <c r="A15" s="4"/>
      <c r="B15" s="2"/>
      <c r="C15" s="2"/>
      <c r="D15" s="2"/>
      <c r="E15" s="10"/>
      <c r="F15" s="2"/>
      <c r="G15" s="8"/>
      <c r="H15" s="2"/>
      <c r="I15" s="2"/>
    </row>
    <row r="16" spans="1:9" ht="13.5" customHeight="1">
      <c r="A16" s="11"/>
      <c r="B16" s="12" t="s">
        <v>23</v>
      </c>
      <c r="C16" s="12"/>
      <c r="D16" s="12"/>
      <c r="E16" s="13"/>
      <c r="F16" s="12"/>
      <c r="G16" s="14">
        <f>SUM(G6:G15)</f>
        <v>37.800000000000004</v>
      </c>
      <c r="H16" s="12" t="s">
        <v>48</v>
      </c>
      <c r="I16" s="1"/>
    </row>
    <row r="17" spans="1:9" ht="13.5" customHeight="1" thickBot="1">
      <c r="A17" s="4"/>
      <c r="B17" s="2"/>
      <c r="C17" s="2"/>
      <c r="D17" s="2"/>
      <c r="E17" s="15"/>
      <c r="F17" s="2"/>
      <c r="G17" s="8"/>
      <c r="H17" s="2"/>
      <c r="I17" s="2"/>
    </row>
    <row r="18" spans="1:9" ht="13.5" customHeight="1" thickBot="1">
      <c r="A18" s="6" t="s">
        <v>24</v>
      </c>
      <c r="B18" s="1" t="s">
        <v>50</v>
      </c>
      <c r="C18" s="1"/>
      <c r="D18" s="1"/>
      <c r="E18" s="16"/>
      <c r="F18" s="1"/>
      <c r="G18" s="7"/>
      <c r="H18" s="1"/>
      <c r="I18" s="1"/>
    </row>
    <row r="19" spans="1:9" ht="13.5" customHeight="1">
      <c r="A19" s="4"/>
      <c r="B19" s="2"/>
      <c r="C19" s="2"/>
      <c r="D19" s="2"/>
      <c r="E19" s="10"/>
      <c r="F19" s="2"/>
      <c r="G19" s="8"/>
      <c r="H19" s="2"/>
      <c r="I19" s="2"/>
    </row>
    <row r="20" spans="1:9" ht="13.5" customHeight="1">
      <c r="A20" s="4" t="s">
        <v>25</v>
      </c>
      <c r="B20" s="2" t="s">
        <v>54</v>
      </c>
      <c r="C20" s="2"/>
      <c r="D20" s="2"/>
      <c r="E20" s="10"/>
      <c r="F20" s="2"/>
      <c r="G20" s="8">
        <f>'[1]CalcM40'!H67</f>
        <v>12.601638212967684</v>
      </c>
      <c r="H20" s="2"/>
      <c r="I20" s="2"/>
    </row>
    <row r="21" spans="1:9" ht="13.5" customHeight="1">
      <c r="A21" s="4" t="s">
        <v>27</v>
      </c>
      <c r="B21" s="2" t="s">
        <v>47</v>
      </c>
      <c r="C21" s="2"/>
      <c r="D21" s="2"/>
      <c r="E21" s="2"/>
      <c r="F21" s="2"/>
      <c r="G21" s="8">
        <f>'[1]CalcM40'!H81</f>
        <v>16.80176422934981</v>
      </c>
      <c r="H21" s="2"/>
      <c r="I21" s="2"/>
    </row>
    <row r="22" spans="1:9" ht="13.5" customHeight="1">
      <c r="A22" s="19" t="s">
        <v>28</v>
      </c>
      <c r="B22" s="19" t="s">
        <v>55</v>
      </c>
      <c r="C22" s="2"/>
      <c r="D22" s="2"/>
      <c r="E22" s="2"/>
      <c r="F22" s="2"/>
      <c r="G22" s="8">
        <f>'[1]CalcM40'!H93</f>
        <v>0.8401092141978456</v>
      </c>
      <c r="H22" s="2"/>
      <c r="I22" s="2"/>
    </row>
    <row r="23" spans="1:9" ht="13.5" customHeight="1">
      <c r="A23" s="19" t="s">
        <v>29</v>
      </c>
      <c r="B23" s="19" t="s">
        <v>56</v>
      </c>
      <c r="C23" s="2"/>
      <c r="D23" s="2"/>
      <c r="E23" s="2"/>
      <c r="F23" s="2"/>
      <c r="G23" s="8">
        <v>1.36</v>
      </c>
      <c r="H23" s="2"/>
      <c r="I23" s="2"/>
    </row>
    <row r="24" spans="1:9" ht="13.5" customHeight="1">
      <c r="A24" s="19" t="s">
        <v>30</v>
      </c>
      <c r="B24" s="19" t="s">
        <v>0</v>
      </c>
      <c r="C24" s="2"/>
      <c r="D24" s="2"/>
      <c r="E24" s="2"/>
      <c r="F24" s="2"/>
      <c r="G24" s="8">
        <v>0.22</v>
      </c>
      <c r="H24" s="2"/>
      <c r="I24" s="2"/>
    </row>
    <row r="25" spans="1:9" ht="13.5" customHeight="1">
      <c r="A25" s="19" t="s">
        <v>32</v>
      </c>
      <c r="B25" s="19" t="s">
        <v>1</v>
      </c>
      <c r="C25" s="2"/>
      <c r="D25" s="2"/>
      <c r="E25" s="2"/>
      <c r="F25" s="2"/>
      <c r="G25" s="8">
        <v>0.24</v>
      </c>
      <c r="H25" s="2"/>
      <c r="I25" s="2"/>
    </row>
    <row r="26" spans="1:9" ht="13.5" customHeight="1">
      <c r="A26" s="4"/>
      <c r="B26" s="2"/>
      <c r="C26" s="2"/>
      <c r="D26" s="2"/>
      <c r="E26" s="2"/>
      <c r="F26" s="2"/>
      <c r="G26" s="5"/>
      <c r="H26" s="2"/>
      <c r="I26" s="2"/>
    </row>
    <row r="27" spans="1:9" ht="13.5" customHeight="1">
      <c r="A27" s="4"/>
      <c r="B27" s="12" t="s">
        <v>36</v>
      </c>
      <c r="C27" s="12"/>
      <c r="D27" s="12"/>
      <c r="E27" s="12"/>
      <c r="F27" s="12"/>
      <c r="G27" s="14">
        <f>SUM(G20:G26)</f>
        <v>32.06351165651534</v>
      </c>
      <c r="H27" s="12" t="s">
        <v>48</v>
      </c>
      <c r="I27" s="2"/>
    </row>
    <row r="28" spans="1:9" ht="13.5" customHeight="1" thickBot="1">
      <c r="A28" s="4"/>
      <c r="B28" s="2"/>
      <c r="C28" s="2"/>
      <c r="D28" s="2"/>
      <c r="E28" s="2"/>
      <c r="F28" s="2"/>
      <c r="G28" s="5"/>
      <c r="H28" s="2"/>
      <c r="I28" s="2"/>
    </row>
    <row r="29" spans="1:9" ht="13.5" customHeight="1" thickBot="1">
      <c r="A29" s="6" t="s">
        <v>37</v>
      </c>
      <c r="B29" s="1" t="s">
        <v>59</v>
      </c>
      <c r="C29" s="1"/>
      <c r="D29" s="1"/>
      <c r="E29" s="1"/>
      <c r="F29" s="1"/>
      <c r="G29" s="17"/>
      <c r="H29" s="1"/>
      <c r="I29" s="1"/>
    </row>
    <row r="30" spans="1:9" ht="13.5" customHeight="1">
      <c r="A30" s="4"/>
      <c r="B30" s="1" t="s">
        <v>60</v>
      </c>
      <c r="C30" s="2"/>
      <c r="D30" s="2"/>
      <c r="E30" s="2"/>
      <c r="F30" s="2"/>
      <c r="G30" s="5"/>
      <c r="H30" s="2"/>
      <c r="I30" s="2"/>
    </row>
    <row r="31" spans="1:9" ht="13.5" customHeight="1">
      <c r="A31" s="4"/>
      <c r="B31" s="1"/>
      <c r="C31" s="2"/>
      <c r="D31" s="2"/>
      <c r="E31" s="2"/>
      <c r="F31" s="2"/>
      <c r="G31" s="5"/>
      <c r="H31" s="2"/>
      <c r="I31" s="2"/>
    </row>
    <row r="32" spans="1:9" ht="13.5" customHeight="1">
      <c r="A32" s="4" t="s">
        <v>38</v>
      </c>
      <c r="B32" s="2" t="s">
        <v>39</v>
      </c>
      <c r="C32" s="2"/>
      <c r="D32" s="2"/>
      <c r="E32" s="2"/>
      <c r="F32" s="2"/>
      <c r="G32" s="8">
        <f>'[1]CalcM40'!H152</f>
        <v>4.219200000000001</v>
      </c>
      <c r="H32" s="2" t="s">
        <v>48</v>
      </c>
      <c r="I32" s="2"/>
    </row>
    <row r="33" spans="1:9" ht="13.5" customHeight="1">
      <c r="A33" s="4" t="s">
        <v>40</v>
      </c>
      <c r="B33" s="2" t="s">
        <v>51</v>
      </c>
      <c r="C33" s="2"/>
      <c r="D33" s="2"/>
      <c r="E33" s="2"/>
      <c r="F33" s="2"/>
      <c r="G33" s="8">
        <v>1.0543756589847868</v>
      </c>
      <c r="H33" s="2" t="s">
        <v>48</v>
      </c>
      <c r="I33" s="2"/>
    </row>
    <row r="34" spans="1:9" ht="13.5" customHeight="1">
      <c r="A34" s="4"/>
      <c r="B34" s="2"/>
      <c r="C34" s="2"/>
      <c r="D34" s="2"/>
      <c r="E34" s="2"/>
      <c r="F34" s="2"/>
      <c r="G34" s="5"/>
      <c r="H34" s="2"/>
      <c r="I34" s="2"/>
    </row>
    <row r="35" spans="1:9" ht="13.5" customHeight="1">
      <c r="A35" s="11"/>
      <c r="B35" s="12" t="s">
        <v>41</v>
      </c>
      <c r="C35" s="12"/>
      <c r="D35" s="12"/>
      <c r="E35" s="12"/>
      <c r="F35" s="12"/>
      <c r="G35" s="14">
        <f>SUM(G32:G34)</f>
        <v>5.273575658984788</v>
      </c>
      <c r="H35" s="12" t="s">
        <v>48</v>
      </c>
      <c r="I35" s="1"/>
    </row>
    <row r="36" spans="1:9" ht="13.5" customHeight="1" thickBot="1">
      <c r="A36" s="4"/>
      <c r="B36" s="2"/>
      <c r="C36" s="2"/>
      <c r="D36" s="2"/>
      <c r="E36" s="2"/>
      <c r="F36" s="2"/>
      <c r="G36" s="5"/>
      <c r="H36" s="2"/>
      <c r="I36" s="2"/>
    </row>
    <row r="37" spans="1:9" ht="13.5" customHeight="1" thickBot="1">
      <c r="A37" s="6" t="s">
        <v>42</v>
      </c>
      <c r="B37" s="1" t="s">
        <v>43</v>
      </c>
      <c r="C37" s="2"/>
      <c r="D37" s="2"/>
      <c r="E37" s="2"/>
      <c r="F37" s="2"/>
      <c r="G37" s="5"/>
      <c r="H37" s="2"/>
      <c r="I37" s="2"/>
    </row>
    <row r="38" spans="1:9" ht="13.5" customHeight="1">
      <c r="A38" s="4"/>
      <c r="B38" s="2"/>
      <c r="C38" s="2"/>
      <c r="D38" s="2"/>
      <c r="E38" s="2"/>
      <c r="F38" s="2"/>
      <c r="G38" s="5"/>
      <c r="H38" s="2"/>
      <c r="I38" s="2"/>
    </row>
    <row r="39" spans="1:9" ht="13.5" customHeight="1">
      <c r="A39" s="4" t="s">
        <v>44</v>
      </c>
      <c r="B39" s="2" t="s">
        <v>45</v>
      </c>
      <c r="C39" s="2"/>
      <c r="D39" s="2"/>
      <c r="E39" s="2"/>
      <c r="F39" s="2"/>
      <c r="G39" s="8">
        <v>12.12</v>
      </c>
      <c r="H39" s="2" t="s">
        <v>48</v>
      </c>
      <c r="I39" s="2"/>
    </row>
    <row r="40" spans="1:9" ht="13.5" customHeight="1">
      <c r="A40" s="4"/>
      <c r="B40" s="2"/>
      <c r="C40" s="2"/>
      <c r="D40" s="2"/>
      <c r="E40" s="2"/>
      <c r="F40" s="2"/>
      <c r="G40" s="8" t="s">
        <v>66</v>
      </c>
      <c r="H40" s="2"/>
      <c r="I40" s="2"/>
    </row>
    <row r="41" spans="1:9" ht="13.5" customHeight="1">
      <c r="A41" s="11"/>
      <c r="B41" s="12" t="s">
        <v>46</v>
      </c>
      <c r="C41" s="12"/>
      <c r="D41" s="12"/>
      <c r="E41" s="12"/>
      <c r="F41" s="12"/>
      <c r="G41" s="14">
        <f>SUM(G39:G40)</f>
        <v>12.12</v>
      </c>
      <c r="H41" s="12" t="s">
        <v>48</v>
      </c>
      <c r="I41" s="1"/>
    </row>
    <row r="42" spans="1:9" ht="13.5" customHeight="1">
      <c r="A42" s="11"/>
      <c r="B42" s="24"/>
      <c r="C42" s="24"/>
      <c r="D42" s="24"/>
      <c r="E42" s="24"/>
      <c r="F42" s="24"/>
      <c r="G42" s="25"/>
      <c r="H42" s="24"/>
      <c r="I42" s="1"/>
    </row>
    <row r="43" spans="1:9" ht="13.5" customHeight="1">
      <c r="A43" s="11" t="s">
        <v>73</v>
      </c>
      <c r="B43" s="24" t="s">
        <v>74</v>
      </c>
      <c r="C43" s="24"/>
      <c r="D43" s="24"/>
      <c r="E43" s="24"/>
      <c r="F43" s="24"/>
      <c r="G43" s="25"/>
      <c r="H43" s="24"/>
      <c r="I43" s="1"/>
    </row>
    <row r="44" spans="1:9" ht="13.5" customHeight="1">
      <c r="A44" s="11"/>
      <c r="B44" s="24"/>
      <c r="C44" s="24"/>
      <c r="D44" s="24"/>
      <c r="E44" s="24"/>
      <c r="F44" s="24"/>
      <c r="G44" s="25"/>
      <c r="H44" s="24"/>
      <c r="I44" s="1"/>
    </row>
    <row r="45" spans="1:9" ht="13.5" customHeight="1">
      <c r="A45" s="4" t="s">
        <v>75</v>
      </c>
      <c r="B45" s="2" t="s">
        <v>76</v>
      </c>
      <c r="C45" s="2"/>
      <c r="D45" s="2"/>
      <c r="E45" s="2"/>
      <c r="F45" s="2"/>
      <c r="G45" s="8">
        <v>9.01</v>
      </c>
      <c r="H45" s="2"/>
      <c r="I45" s="1"/>
    </row>
    <row r="46" spans="1:9" ht="13.5" customHeight="1">
      <c r="A46" s="4" t="s">
        <v>77</v>
      </c>
      <c r="B46" s="2" t="s">
        <v>78</v>
      </c>
      <c r="C46" s="2"/>
      <c r="D46" s="2"/>
      <c r="E46" s="2"/>
      <c r="F46" s="2"/>
      <c r="G46" s="8">
        <v>1.99</v>
      </c>
      <c r="H46" s="2"/>
      <c r="I46" s="2"/>
    </row>
    <row r="47" spans="1:9" ht="13.5" customHeight="1">
      <c r="A47" s="4" t="s">
        <v>79</v>
      </c>
      <c r="B47" s="2" t="s">
        <v>83</v>
      </c>
      <c r="C47" s="2"/>
      <c r="D47" s="2"/>
      <c r="E47" s="2"/>
      <c r="F47" s="2"/>
      <c r="G47" s="8">
        <v>0.46</v>
      </c>
      <c r="H47" s="2"/>
      <c r="I47" s="2"/>
    </row>
    <row r="48" spans="1:9" ht="13.5" customHeight="1">
      <c r="A48" s="4"/>
      <c r="B48" s="2"/>
      <c r="C48" s="2"/>
      <c r="D48" s="2"/>
      <c r="E48" s="2"/>
      <c r="F48" s="2"/>
      <c r="G48" s="8"/>
      <c r="H48" s="2"/>
      <c r="I48" s="2"/>
    </row>
    <row r="49" spans="1:9" ht="13.5" customHeight="1">
      <c r="A49" s="4"/>
      <c r="B49" s="12" t="s">
        <v>80</v>
      </c>
      <c r="C49" s="12"/>
      <c r="D49" s="12"/>
      <c r="E49" s="12"/>
      <c r="F49" s="12"/>
      <c r="G49" s="14">
        <f>SUM(G45:G48)</f>
        <v>11.46</v>
      </c>
      <c r="H49" s="12" t="s">
        <v>48</v>
      </c>
      <c r="I49" s="2"/>
    </row>
    <row r="50" spans="1:9" ht="13.5" customHeight="1">
      <c r="A50" s="4"/>
      <c r="B50" s="2"/>
      <c r="C50" s="2"/>
      <c r="D50" s="2"/>
      <c r="E50" s="2"/>
      <c r="F50" s="2"/>
      <c r="G50" s="5"/>
      <c r="H50" s="2"/>
      <c r="I50" s="2"/>
    </row>
    <row r="51" spans="1:9" ht="13.5" customHeight="1">
      <c r="A51" s="4"/>
      <c r="B51" s="18"/>
      <c r="C51" s="12" t="s">
        <v>49</v>
      </c>
      <c r="D51" s="12"/>
      <c r="E51" s="18"/>
      <c r="F51" s="18"/>
      <c r="G51" s="14">
        <f>G16+G27+G35+G41+G49</f>
        <v>98.71708731550012</v>
      </c>
      <c r="H51" s="12" t="s">
        <v>48</v>
      </c>
      <c r="I51" s="2"/>
    </row>
  </sheetData>
  <sheetProtection/>
  <mergeCells count="2">
    <mergeCell ref="A1:H1"/>
    <mergeCell ref="A2:H2"/>
  </mergeCells>
  <printOptions/>
  <pageMargins left="1.1811023622047245" right="0.5511811023622047" top="0.7874015748031497" bottom="0.7874015748031497" header="0.4724409448818898" footer="0.4330708661417323"/>
  <pageSetup horizontalDpi="600" verticalDpi="600" orientation="portrait" paperSize="9" r:id="rId2"/>
  <headerFooter alignWithMargins="0">
    <oddFooter>&amp;L&amp;8
                  &amp;"Arial,Negrito"&amp;10ASSESSORIA DE CUSTOS&amp;R&amp;"Arial,Negrito"3/3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Romano</dc:creator>
  <cp:keywords/>
  <dc:description/>
  <cp:lastModifiedBy>Helga de Melo Martins</cp:lastModifiedBy>
  <cp:lastPrinted>2011-07-12T12:50:52Z</cp:lastPrinted>
  <dcterms:created xsi:type="dcterms:W3CDTF">2006-02-24T23:28:09Z</dcterms:created>
  <dcterms:modified xsi:type="dcterms:W3CDTF">2023-05-03T18:06:39Z</dcterms:modified>
  <cp:category/>
  <cp:version/>
  <cp:contentType/>
  <cp:contentStatus/>
</cp:coreProperties>
</file>