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<sst xmlns="http://schemas.openxmlformats.org/spreadsheetml/2006/main" count="56" uniqueCount="51">
  <si>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</si>
  <si>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</si>
  <si>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</si>
  <si>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</si>
  <si>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</si>
  <si>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</si>
  <si>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</si>
  <si>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</si>
  <si>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</si>
  <si>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</si>
  <si>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</si>
  <si>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</si>
  <si>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</si>
  <si>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</si>
  <si>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</si>
  <si>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</si>
  <si>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</si>
  <si>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</si>
  <si>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</si>
  <si>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</si>
  <si>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</si>
  <si>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</si>
  <si>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</si>
  <si>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</si>
  <si>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</si>
  <si>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</si>
  <si>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</si>
  <si>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</si>
  <si>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</si>
  <si>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</si>
  <si>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</si>
  <si>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</si>
  <si>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</si>
  <si>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</si>
  <si>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</si>
  <si>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</si>
  <si>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</si>
  <si>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</si>
  <si>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</si>
  <si>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</si>
  <si>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</si>
  <si>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</si>
  <si>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</si>
  <si>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</si>
  <si>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</si>
  <si>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</si>
  <si>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</si>
  <si>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</si>
  <si>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</si>
  <si>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</si>
  <si>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09/08/18 - VENCIMENTO 16/08/18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</si>
</sst>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G21" sqref="G20:G2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1917195.0399999998</v>
      </c>
      <c r="C6" s="12">
        <v>2852559.49</v>
      </c>
      <c r="D6" s="12">
        <v>3108025.7699999996</v>
      </c>
      <c r="E6" s="12">
        <v>1838965.77</v>
      </c>
      <c r="F6" s="12">
        <v>1647304.1</v>
      </c>
      <c r="G6" s="12">
        <v>3542988.04</v>
      </c>
      <c r="H6" s="12">
        <v>1821182.6600000001</v>
      </c>
      <c r="I6" s="12">
        <v>640248.4</v>
      </c>
      <c r="J6" s="12">
        <v>1077173.53</v>
      </c>
      <c r="K6" s="12">
        <v>855618.48</v>
      </c>
      <c r="L6" s="12">
        <f>SUM(B6:K6)</f>
        <v>19301261.28</v>
      </c>
    </row>
    <row r="7" spans="1:12" ht="27" customHeight="1">
      <c r="A7" s="2" t="s">
        <v>17</v>
      </c>
      <c r="B7" s="9">
        <v>-197593.69</v>
      </c>
      <c r="C7" s="9">
        <v>-225729.72</v>
      </c>
      <c r="D7" s="9">
        <v>-197184.35</v>
      </c>
      <c r="E7" s="9">
        <v>-220981.89</v>
      </c>
      <c r="F7" s="9">
        <v>-173205.85</v>
      </c>
      <c r="G7" s="9">
        <v>-280151.86</v>
      </c>
      <c r="H7" s="9">
        <v>-186717.91</v>
      </c>
      <c r="I7" s="9">
        <v>-167051.97</v>
      </c>
      <c r="J7" s="9">
        <v>-70687.22</v>
      </c>
      <c r="K7" s="9">
        <v>-63823.61</v>
      </c>
      <c r="L7" s="9">
        <f>SUM(B7:K7)</f>
        <v>-1783128.0699999998</v>
      </c>
    </row>
    <row r="8" spans="1:12" ht="27" customHeight="1">
      <c r="A8" s="7" t="s">
        <v>18</v>
      </c>
      <c r="B8" s="8">
        <f>+B6+B7</f>
        <v>1719601.3499999999</v>
      </c>
      <c r="C8" s="8">
        <f aca="true" t="shared" si="0" ref="C8:J8">+C6+C7</f>
        <v>2626829.77</v>
      </c>
      <c r="D8" s="8">
        <f t="shared" si="0"/>
        <v>2910841.4199999995</v>
      </c>
      <c r="E8" s="8">
        <f t="shared" si="0"/>
        <v>1617983.88</v>
      </c>
      <c r="F8" s="8">
        <f t="shared" si="0"/>
        <v>1474098.25</v>
      </c>
      <c r="G8" s="8">
        <f t="shared" si="0"/>
        <v>3262836.18</v>
      </c>
      <c r="H8" s="8">
        <f t="shared" si="0"/>
        <v>1634464.7500000002</v>
      </c>
      <c r="I8" s="8">
        <f t="shared" si="0"/>
        <v>473196.43000000005</v>
      </c>
      <c r="J8" s="8">
        <f t="shared" si="0"/>
        <v>1006486.31</v>
      </c>
      <c r="K8" s="8">
        <f>+K6+K7</f>
        <v>791794.87</v>
      </c>
      <c r="L8" s="8">
        <f>SUM(B8:K8)</f>
        <v>17518133.209999997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1143113.636</v>
      </c>
      <c r="C14" s="12">
        <v>875572.8985999998</v>
      </c>
      <c r="D14" s="12">
        <v>782604.6743000001</v>
      </c>
      <c r="E14" s="12">
        <v>202501.9397</v>
      </c>
      <c r="F14" s="12">
        <v>757519.3225</v>
      </c>
      <c r="G14" s="12">
        <v>940406.9656</v>
      </c>
      <c r="H14" s="12">
        <v>807353.1524</v>
      </c>
      <c r="I14" s="12">
        <v>218538.0008</v>
      </c>
      <c r="J14" s="12">
        <v>930123.1974</v>
      </c>
      <c r="K14" s="12">
        <v>803955.0771999999</v>
      </c>
      <c r="L14" s="12">
        <v>940491.835</v>
      </c>
      <c r="M14" s="12">
        <v>486533.9525</v>
      </c>
      <c r="N14" s="12">
        <v>248320.47799999997</v>
      </c>
      <c r="O14" s="12">
        <f>SUM(B14:N14)</f>
        <v>9137035.129999999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-78252</v>
      </c>
      <c r="C15" s="10">
        <v>-80384</v>
      </c>
      <c r="D15" s="10">
        <v>-78032.47</v>
      </c>
      <c r="E15" s="10">
        <v>-10176</v>
      </c>
      <c r="F15" s="10">
        <v>-47096</v>
      </c>
      <c r="G15" s="10">
        <v>-84064</v>
      </c>
      <c r="H15" s="10">
        <v>-78956</v>
      </c>
      <c r="I15" s="10">
        <v>-22536</v>
      </c>
      <c r="J15" s="10">
        <v>-44392</v>
      </c>
      <c r="K15" s="10">
        <v>-59972</v>
      </c>
      <c r="L15" s="10">
        <v>-49924</v>
      </c>
      <c r="M15" s="10">
        <v>-32960</v>
      </c>
      <c r="N15" s="10">
        <v>-21956</v>
      </c>
      <c r="O15" s="9">
        <f>SUM(B15:N15)</f>
        <v>-688700.47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1064861.636</v>
      </c>
      <c r="C16" s="8">
        <f aca="true" t="shared" si="1" ref="C16:I16">+C14+C15</f>
        <v>795188.8985999998</v>
      </c>
      <c r="D16" s="8">
        <f t="shared" si="1"/>
        <v>704572.2043000001</v>
      </c>
      <c r="E16" s="8">
        <f t="shared" si="1"/>
        <v>192325.9397</v>
      </c>
      <c r="F16" s="8">
        <f t="shared" si="1"/>
        <v>710423.3225</v>
      </c>
      <c r="G16" s="8">
        <f t="shared" si="1"/>
        <v>856342.9656</v>
      </c>
      <c r="H16" s="8">
        <f t="shared" si="1"/>
        <v>728397.1524</v>
      </c>
      <c r="I16" s="8">
        <f t="shared" si="1"/>
        <v>196002.0008</v>
      </c>
      <c r="J16" s="8">
        <f aca="true" t="shared" si="2" ref="J16:O16">+J14+J15</f>
        <v>885731.1974</v>
      </c>
      <c r="K16" s="8">
        <f t="shared" si="2"/>
        <v>743983.0771999999</v>
      </c>
      <c r="L16" s="8">
        <f t="shared" si="2"/>
        <v>890567.835</v>
      </c>
      <c r="M16" s="8">
        <f t="shared" si="2"/>
        <v>453573.9525</v>
      </c>
      <c r="N16" s="8">
        <f t="shared" si="2"/>
        <v>226364.47799999997</v>
      </c>
      <c r="O16" s="8">
        <f t="shared" si="2"/>
        <v>8448334.659999998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2018-08-16T13:20:17Z</dcterms:modified>
  <cp:category/>
  <cp:version/>
  <cp:contentType/>
  <cp:contentStatus/>
</cp:coreProperties>
</file>