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<sst xmlns="http://schemas.openxmlformats.org/spreadsheetml/2006/main" count="56" uniqueCount="51">
  <si>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</si>
  <si>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</si>
  <si>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</si>
  <si>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</si>
  <si>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</si>
  <si>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</si>
  <si>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</si>
  <si>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</si>
  <si>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</si>
  <si>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</si>
  <si>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</si>
  <si>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</si>
  <si>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</si>
  <si>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</si>
  <si>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</si>
  <si>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</si>
  <si>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</si>
  <si>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</si>
  <si>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</si>
  <si>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</si>
  <si>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</si>
  <si>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</si>
  <si>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</si>
  <si>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</si>
  <si>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</si>
  <si>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</si>
  <si>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</si>
  <si>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</si>
  <si>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</si>
  <si>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</si>
  <si>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</si>
  <si>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</si>
  <si>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</si>
  <si>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</si>
  <si>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</si>
  <si>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</si>
  <si>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</si>
  <si>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</si>
  <si>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</si>
  <si>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</si>
  <si>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</si>
  <si>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</si>
  <si>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</si>
  <si>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</si>
  <si>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</si>
  <si>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</si>
  <si>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</si>
  <si>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</si>
  <si>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</si>
  <si>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</si>
  <si>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17/08/18 - VENCIMENTO 24/08/18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</si>
</sst>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1865610.7999999998</v>
      </c>
      <c r="C6" s="12">
        <v>2775988.8600000003</v>
      </c>
      <c r="D6" s="12">
        <v>3014219.0899999994</v>
      </c>
      <c r="E6" s="12">
        <v>1783329.86</v>
      </c>
      <c r="F6" s="12">
        <v>1593549.63</v>
      </c>
      <c r="G6" s="12">
        <v>3444479.93</v>
      </c>
      <c r="H6" s="12">
        <v>1765734.21</v>
      </c>
      <c r="I6" s="12">
        <v>611569.6</v>
      </c>
      <c r="J6" s="12">
        <v>1058120.19</v>
      </c>
      <c r="K6" s="12">
        <v>824639.78</v>
      </c>
      <c r="L6" s="12">
        <f>SUM(B6:K6)</f>
        <v>18737241.950000003</v>
      </c>
    </row>
    <row r="7" spans="1:12" ht="27" customHeight="1">
      <c r="A7" s="2" t="s">
        <v>17</v>
      </c>
      <c r="B7" s="9">
        <v>-200769.31000000006</v>
      </c>
      <c r="C7" s="9">
        <v>-228880.86000000034</v>
      </c>
      <c r="D7" s="9">
        <v>-255034.8700000001</v>
      </c>
      <c r="E7" s="9">
        <v>-233162.3700000001</v>
      </c>
      <c r="F7" s="9">
        <v>-243606.3999999999</v>
      </c>
      <c r="G7" s="9">
        <v>-342552.73000000045</v>
      </c>
      <c r="H7" s="9">
        <v>-212329.58999999985</v>
      </c>
      <c r="I7" s="9">
        <v>-163683.96999999997</v>
      </c>
      <c r="J7" s="9">
        <v>-64647.46999999997</v>
      </c>
      <c r="K7" s="9">
        <v>-85167.28000000003</v>
      </c>
      <c r="L7" s="9">
        <f>SUM(B7:K7)</f>
        <v>-2029834.8500000008</v>
      </c>
    </row>
    <row r="8" spans="1:12" ht="27" customHeight="1">
      <c r="A8" s="7" t="s">
        <v>18</v>
      </c>
      <c r="B8" s="8">
        <f>B6+B7</f>
        <v>1664841.4899999998</v>
      </c>
      <c r="C8" s="8">
        <f aca="true" t="shared" si="0" ref="C8:K8">C6+C7</f>
        <v>2547108</v>
      </c>
      <c r="D8" s="8">
        <f t="shared" si="0"/>
        <v>2759184.2199999993</v>
      </c>
      <c r="E8" s="8">
        <f t="shared" si="0"/>
        <v>1550167.49</v>
      </c>
      <c r="F8" s="8">
        <f t="shared" si="0"/>
        <v>1349943.23</v>
      </c>
      <c r="G8" s="8">
        <f t="shared" si="0"/>
        <v>3101927.1999999997</v>
      </c>
      <c r="H8" s="8">
        <f t="shared" si="0"/>
        <v>1553404.62</v>
      </c>
      <c r="I8" s="8">
        <f t="shared" si="0"/>
        <v>447885.63</v>
      </c>
      <c r="J8" s="8">
        <f t="shared" si="0"/>
        <v>993472.72</v>
      </c>
      <c r="K8" s="8">
        <f t="shared" si="0"/>
        <v>739472.5</v>
      </c>
      <c r="L8" s="8">
        <f>SUM(B8:K8)</f>
        <v>16707407.100000001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1118720.1543999999</v>
      </c>
      <c r="C14" s="12">
        <v>866210.4391999999</v>
      </c>
      <c r="D14" s="12">
        <v>780289.0876000001</v>
      </c>
      <c r="E14" s="12">
        <v>196908.8627</v>
      </c>
      <c r="F14" s="12">
        <v>763848.289</v>
      </c>
      <c r="G14" s="12">
        <v>929866.5838</v>
      </c>
      <c r="H14" s="12">
        <v>782219.8304000001</v>
      </c>
      <c r="I14" s="12">
        <v>214027.7084</v>
      </c>
      <c r="J14" s="12">
        <v>917491.3966</v>
      </c>
      <c r="K14" s="12">
        <v>783226.0593999999</v>
      </c>
      <c r="L14" s="12">
        <v>894674.5334</v>
      </c>
      <c r="M14" s="12">
        <v>468555.063</v>
      </c>
      <c r="N14" s="12">
        <v>244097.28699999998</v>
      </c>
      <c r="O14" s="12">
        <f>SUM(B14:N14)</f>
        <v>8960135.2949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-116307.56</v>
      </c>
      <c r="C15" s="10">
        <v>-108784.21</v>
      </c>
      <c r="D15" s="10">
        <v>-122448.10999999999</v>
      </c>
      <c r="E15" s="10">
        <v>-41721.84</v>
      </c>
      <c r="F15" s="10">
        <v>377394.97</v>
      </c>
      <c r="G15" s="10">
        <v>-181126.09000000003</v>
      </c>
      <c r="H15" s="10">
        <v>-93215.75</v>
      </c>
      <c r="I15" s="10">
        <v>-35036</v>
      </c>
      <c r="J15" s="10">
        <v>-76332.13999999998</v>
      </c>
      <c r="K15" s="10">
        <v>-98064.9</v>
      </c>
      <c r="L15" s="10">
        <v>-154440</v>
      </c>
      <c r="M15" s="10">
        <v>-44979.439999999995</v>
      </c>
      <c r="N15" s="10">
        <v>-29946.04</v>
      </c>
      <c r="O15" s="9">
        <f>SUM(B15:N15)</f>
        <v>-725007.11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1002412.5943999998</v>
      </c>
      <c r="C16" s="8">
        <f aca="true" t="shared" si="1" ref="C16:I16">+C14+C15</f>
        <v>757426.2292</v>
      </c>
      <c r="D16" s="8">
        <f t="shared" si="1"/>
        <v>657840.9776000001</v>
      </c>
      <c r="E16" s="8">
        <f t="shared" si="1"/>
        <v>155187.0227</v>
      </c>
      <c r="F16" s="8">
        <f t="shared" si="1"/>
        <v>1141243.259</v>
      </c>
      <c r="G16" s="8">
        <f t="shared" si="1"/>
        <v>748740.4938</v>
      </c>
      <c r="H16" s="8">
        <f t="shared" si="1"/>
        <v>689004.0804000001</v>
      </c>
      <c r="I16" s="8">
        <f t="shared" si="1"/>
        <v>178991.7084</v>
      </c>
      <c r="J16" s="8">
        <f aca="true" t="shared" si="2" ref="J16:O16">+J14+J15</f>
        <v>841159.2566</v>
      </c>
      <c r="K16" s="8">
        <f t="shared" si="2"/>
        <v>685161.1593999999</v>
      </c>
      <c r="L16" s="8">
        <f t="shared" si="2"/>
        <v>740234.5334</v>
      </c>
      <c r="M16" s="8">
        <f t="shared" si="2"/>
        <v>423575.623</v>
      </c>
      <c r="N16" s="8">
        <f t="shared" si="2"/>
        <v>214151.24699999997</v>
      </c>
      <c r="O16" s="8">
        <f t="shared" si="2"/>
        <v>8235128.1849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2018-08-23T18:44:24Z</dcterms:modified>
  <cp:category/>
  <cp:version/>
  <cp:contentType/>
  <cp:contentStatus/>
</cp:coreProperties>
</file>