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<sst xmlns="http://schemas.openxmlformats.org/spreadsheetml/2006/main" count="81" uniqueCount="63">
  <si>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</si>
  <si>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</si>
  <si>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</si>
  <si>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</si>
  <si>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</si>
  <si>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</si>
  <si>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</si>
  <si>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</si>
  <si>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</si>
  <si>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</si>
  <si>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</si>
  <si>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</si>
  <si>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</si>
  <si>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</si>
  <si>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</si>
  <si>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</si>
  <si>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</si>
  <si>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</si>
  <si>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</si>
  <si>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</si>
  <si>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</si>
  <si>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</si>
  <si>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</si>
  <si>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</si>
  <si>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</si>
  <si>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</si>
  <si>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</si>
  <si>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</si>
  <si>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</si>
  <si>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</si>
  <si>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</si>
  <si>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</si>
  <si>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</si>
  <si>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</si>
  <si>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</si>
  <si>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</si>
  <si>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</si>
  <si>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</si>
  <si>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</si>
  <si>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</si>
  <si>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</si>
  <si>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</si>
  <si>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</si>
  <si>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</si>
  <si>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</si>
  <si>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</si>
  <si>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</si>
  <si>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</si>
  <si>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</si>
  <si>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</si>
  <si>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</si>
  <si>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</si>
  <si>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</si>
  <si>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</si>
  <si>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</si>
  <si>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</si>
  <si>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</si>
  <si>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</si>
  <si>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</si>
  <si>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</si>
  <si>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</si>
  <si>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</si>
  <si>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06/12/19 - VENCIMENTO 13/12/19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</si>
</sst>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1508470.0500000003</v>
      </c>
      <c r="C6" s="10">
        <v>1298654.07</v>
      </c>
      <c r="D6" s="10">
        <v>1713515.0399999998</v>
      </c>
      <c r="E6" s="10">
        <v>1096917.05</v>
      </c>
      <c r="F6" s="10">
        <v>1063891.1300000001</v>
      </c>
      <c r="G6" s="10">
        <v>1109392.39</v>
      </c>
      <c r="H6" s="10">
        <v>1040516.6000000002</v>
      </c>
      <c r="I6" s="10">
        <v>1612188.91</v>
      </c>
      <c r="J6" s="10">
        <v>523831.47000000003</v>
      </c>
      <c r="K6" s="10">
        <f>SUM(B6:J6)</f>
        <v>10967376.71</v>
      </c>
      <c r="Q6"/>
      <c r="R6"/>
    </row>
    <row r="7" spans="1:18" ht="27" customHeight="1">
      <c r="A7" s="2" t="s">
        <v>4</v>
      </c>
      <c r="B7" s="8">
        <v>-189601.92</v>
      </c>
      <c r="C7" s="8">
        <v>-148633.09</v>
      </c>
      <c r="D7" s="8">
        <v>-213188.85</v>
      </c>
      <c r="E7" s="8">
        <v>-199623.01</v>
      </c>
      <c r="F7" s="8">
        <v>-95477.87</v>
      </c>
      <c r="G7" s="8">
        <v>-184574.38</v>
      </c>
      <c r="H7" s="8">
        <v>-107714.78</v>
      </c>
      <c r="I7" s="8">
        <v>-186572.96999999997</v>
      </c>
      <c r="J7" s="8">
        <v>-50176.34</v>
      </c>
      <c r="K7" s="8">
        <f>SUM(B7:J7)</f>
        <v>-1375563.21</v>
      </c>
      <c r="Q7"/>
      <c r="R7"/>
    </row>
    <row r="8" spans="1:11" ht="27" customHeight="1">
      <c r="A8" s="6" t="s">
        <v>5</v>
      </c>
      <c r="B8" s="7">
        <f>+B6+B7</f>
        <v>1318868.1300000004</v>
      </c>
      <c r="C8" s="7">
        <f aca="true" t="shared" si="0" ref="C8:J8">+C6+C7</f>
        <v>1150020.98</v>
      </c>
      <c r="D8" s="7">
        <f t="shared" si="0"/>
        <v>1500326.1899999997</v>
      </c>
      <c r="E8" s="7">
        <f t="shared" si="0"/>
        <v>897294.04</v>
      </c>
      <c r="F8" s="7">
        <f t="shared" si="0"/>
        <v>968413.2600000001</v>
      </c>
      <c r="G8" s="7">
        <f t="shared" si="0"/>
        <v>924818.0099999999</v>
      </c>
      <c r="H8" s="7">
        <f t="shared" si="0"/>
        <v>932801.8200000002</v>
      </c>
      <c r="I8" s="7">
        <f t="shared" si="0"/>
        <v>1425615.94</v>
      </c>
      <c r="J8" s="7">
        <f t="shared" si="0"/>
        <v>473655.13</v>
      </c>
      <c r="K8" s="7">
        <f>+K7+K6</f>
        <v>9591813.5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651902.9999999999</v>
      </c>
      <c r="C13" s="10">
        <v>444038.6</v>
      </c>
      <c r="D13" s="10">
        <v>1404060.89</v>
      </c>
      <c r="E13" s="10">
        <v>1218936.2</v>
      </c>
      <c r="F13" s="10">
        <v>1022068.3699999999</v>
      </c>
      <c r="G13" s="10">
        <v>739337.33</v>
      </c>
      <c r="H13" s="10">
        <v>340384.79</v>
      </c>
      <c r="I13" s="10">
        <v>518654.42</v>
      </c>
      <c r="J13" s="10">
        <v>624643.0900000001</v>
      </c>
      <c r="K13" s="10">
        <v>835176.27</v>
      </c>
      <c r="L13" s="10">
        <f>SUM(B13:K13)</f>
        <v>7799202.959999999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-334103.35</v>
      </c>
      <c r="C14" s="8">
        <v>-44995.28</v>
      </c>
      <c r="D14" s="8">
        <v>-130732.8</v>
      </c>
      <c r="E14" s="8">
        <v>-129927.34</v>
      </c>
      <c r="F14" s="8">
        <v>-890037.05</v>
      </c>
      <c r="G14" s="8">
        <v>-82063.01999999999</v>
      </c>
      <c r="H14" s="8">
        <v>-38703.25</v>
      </c>
      <c r="I14" s="8">
        <v>-58899.22</v>
      </c>
      <c r="J14" s="8">
        <v>-54055.44</v>
      </c>
      <c r="K14" s="8">
        <v>-88970.51999999999</v>
      </c>
      <c r="L14" s="8">
        <f>SUM(B14:K14)</f>
        <v>-1852487.27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317799.6499999999</v>
      </c>
      <c r="C15" s="7">
        <f>+C13+C14</f>
        <v>399043.31999999995</v>
      </c>
      <c r="D15" s="7">
        <f aca="true" t="shared" si="1" ref="D15:I15">+D13+D14</f>
        <v>1273328.0899999999</v>
      </c>
      <c r="E15" s="7">
        <f t="shared" si="1"/>
        <v>1089008.8599999999</v>
      </c>
      <c r="F15" s="7">
        <f t="shared" si="1"/>
        <v>132031.31999999983</v>
      </c>
      <c r="G15" s="7">
        <f t="shared" si="1"/>
        <v>657274.3099999999</v>
      </c>
      <c r="H15" s="7">
        <f t="shared" si="1"/>
        <v>301681.54</v>
      </c>
      <c r="I15" s="7">
        <f t="shared" si="1"/>
        <v>459755.19999999995</v>
      </c>
      <c r="J15" s="7">
        <f>+J13+J14</f>
        <v>570587.6500000001</v>
      </c>
      <c r="K15" s="7">
        <f>+K13+K14</f>
        <v>746205.75</v>
      </c>
      <c r="L15" s="7">
        <f>+L13+L14</f>
        <v>5946715.6899999995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1158705.2700000003</v>
      </c>
      <c r="C20" s="10">
        <v>879556.48</v>
      </c>
      <c r="D20" s="10">
        <v>696189.2499999999</v>
      </c>
      <c r="E20" s="10">
        <v>220466.37</v>
      </c>
      <c r="F20" s="10">
        <v>756562.76</v>
      </c>
      <c r="G20" s="10">
        <v>1052664.1</v>
      </c>
      <c r="H20" s="10">
        <v>188766.35000000003</v>
      </c>
      <c r="I20" s="10">
        <v>831540.2099999998</v>
      </c>
      <c r="J20" s="10">
        <v>749420.7000000001</v>
      </c>
      <c r="K20" s="10">
        <v>989913.7800000001</v>
      </c>
      <c r="L20" s="10">
        <v>907909.21</v>
      </c>
      <c r="M20" s="10">
        <v>512809.22000000003</v>
      </c>
      <c r="N20" s="10">
        <v>255425.51</v>
      </c>
      <c r="O20" s="10">
        <f>SUM(B20:N20)</f>
        <v>9199929.21</v>
      </c>
    </row>
    <row r="21" spans="1:15" ht="27" customHeight="1">
      <c r="A21" s="2" t="s">
        <v>4</v>
      </c>
      <c r="B21" s="8">
        <v>-151204.86</v>
      </c>
      <c r="C21" s="8">
        <v>-122236.79000000001</v>
      </c>
      <c r="D21" s="8">
        <v>-683261.6599999999</v>
      </c>
      <c r="E21" s="8">
        <v>-37920.65</v>
      </c>
      <c r="F21" s="8">
        <v>-235138.72000000003</v>
      </c>
      <c r="G21" s="8">
        <v>-154572.92</v>
      </c>
      <c r="H21" s="8">
        <v>-188766.35</v>
      </c>
      <c r="I21" s="8">
        <v>-116173.19</v>
      </c>
      <c r="J21" s="8">
        <v>-94602.14</v>
      </c>
      <c r="K21" s="8">
        <v>-123105.58</v>
      </c>
      <c r="L21" s="8">
        <v>-109127.98999999999</v>
      </c>
      <c r="M21" s="8">
        <v>-60884.17</v>
      </c>
      <c r="N21" s="8">
        <v>-41305.2</v>
      </c>
      <c r="O21" s="8">
        <f>SUM(B21:N21)</f>
        <v>-2118300.2199999997</v>
      </c>
    </row>
    <row r="22" spans="1:15" ht="27" customHeight="1">
      <c r="A22" s="6" t="s">
        <v>5</v>
      </c>
      <c r="B22" s="7">
        <f>+B20+B21</f>
        <v>1007500.4100000003</v>
      </c>
      <c r="C22" s="7">
        <f>+C20+C21</f>
        <v>757319.69</v>
      </c>
      <c r="D22" s="7">
        <f aca="true" t="shared" si="2" ref="D22:O22">+D20+D21</f>
        <v>12927.589999999967</v>
      </c>
      <c r="E22" s="7">
        <f t="shared" si="2"/>
        <v>182545.72</v>
      </c>
      <c r="F22" s="7">
        <f t="shared" si="2"/>
        <v>521424.04</v>
      </c>
      <c r="G22" s="7">
        <f t="shared" si="2"/>
        <v>898091.18</v>
      </c>
      <c r="H22" s="7">
        <f t="shared" si="2"/>
        <v>0</v>
      </c>
      <c r="I22" s="7">
        <f t="shared" si="2"/>
        <v>715367.0199999998</v>
      </c>
      <c r="J22" s="7">
        <f t="shared" si="2"/>
        <v>654818.56</v>
      </c>
      <c r="K22" s="7">
        <f t="shared" si="2"/>
        <v>866808.2000000002</v>
      </c>
      <c r="L22" s="7">
        <f t="shared" si="2"/>
        <v>798781.22</v>
      </c>
      <c r="M22" s="7">
        <f t="shared" si="2"/>
        <v>451925.05000000005</v>
      </c>
      <c r="N22" s="7">
        <f t="shared" si="2"/>
        <v>214120.31</v>
      </c>
      <c r="O22" s="7">
        <f t="shared" si="2"/>
        <v>7081628.990000001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2019-12-13T21:19:47Z</dcterms:modified>
  <cp:category/>
  <cp:version/>
  <cp:contentType/>
  <cp:contentStatus/>
</cp:coreProperties>
</file>