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<sst xmlns="http://schemas.openxmlformats.org/spreadsheetml/2006/main" count="81" uniqueCount="63">
  <si>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</si>
  <si>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</si>
  <si>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</si>
  <si>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</si>
  <si>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</si>
  <si>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</si>
  <si>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</si>
  <si>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</si>
  <si>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</si>
  <si>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</si>
  <si>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</si>
  <si>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</si>
  <si>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</si>
  <si>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</si>
  <si>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</si>
  <si>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</si>
  <si>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</si>
  <si>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</si>
  <si>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</si>
  <si>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</si>
  <si>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</si>
  <si>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</si>
  <si>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</si>
  <si>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</si>
  <si>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</si>
  <si>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</si>
  <si>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</si>
  <si>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</si>
  <si>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</si>
  <si>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</si>
  <si>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</si>
  <si>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</si>
  <si>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</si>
  <si>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</si>
  <si>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</si>
  <si>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</si>
  <si>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</si>
  <si>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</si>
  <si>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</si>
  <si>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</si>
  <si>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</si>
  <si>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</si>
  <si>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</si>
  <si>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</si>
  <si>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</si>
  <si>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</si>
  <si>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</si>
  <si>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</si>
  <si>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</si>
  <si>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</si>
  <si>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</si>
  <si>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</si>
  <si>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</si>
  <si>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</si>
  <si>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</si>
  <si>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</si>
  <si>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</si>
  <si>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</si>
  <si>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</si>
  <si>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</si>
  <si>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</si>
  <si>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</si>
  <si>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07/12/19 - VENCIMENTO 13/12/19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</si>
</sst>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938637.28</v>
      </c>
      <c r="C6" s="10">
        <v>791313.16</v>
      </c>
      <c r="D6" s="10">
        <v>1163554.9200000002</v>
      </c>
      <c r="E6" s="10">
        <v>651652.4800000001</v>
      </c>
      <c r="F6" s="10">
        <v>649133.6200000001</v>
      </c>
      <c r="G6" s="10">
        <v>759898.78</v>
      </c>
      <c r="H6" s="10">
        <v>705688.25</v>
      </c>
      <c r="I6" s="10">
        <v>998889.05</v>
      </c>
      <c r="J6" s="10">
        <v>222427.46</v>
      </c>
      <c r="K6" s="10">
        <f>SUM(B6:J6)</f>
        <v>6881195</v>
      </c>
      <c r="Q6"/>
      <c r="R6"/>
    </row>
    <row r="7" spans="1:18" ht="27" customHeight="1">
      <c r="A7" s="2" t="s">
        <v>4</v>
      </c>
      <c r="B7" s="8">
        <v>-95657.8</v>
      </c>
      <c r="C7" s="8">
        <v>-96066.3</v>
      </c>
      <c r="D7" s="8">
        <v>-120051.41</v>
      </c>
      <c r="E7" s="8">
        <v>-65243.9</v>
      </c>
      <c r="F7" s="8">
        <v>-59077.7</v>
      </c>
      <c r="G7" s="8">
        <v>-48908.2</v>
      </c>
      <c r="H7" s="8">
        <v>-42750.6</v>
      </c>
      <c r="I7" s="8">
        <v>-106532.5</v>
      </c>
      <c r="J7" s="8">
        <v>-17907.54</v>
      </c>
      <c r="K7" s="8">
        <f>SUM(B7:J7)</f>
        <v>-652195.9500000001</v>
      </c>
      <c r="Q7"/>
      <c r="R7"/>
    </row>
    <row r="8" spans="1:11" ht="27" customHeight="1">
      <c r="A8" s="6" t="s">
        <v>5</v>
      </c>
      <c r="B8" s="7">
        <f>+B6+B7</f>
        <v>842979.48</v>
      </c>
      <c r="C8" s="7">
        <f aca="true" t="shared" si="0" ref="C8:J8">+C6+C7</f>
        <v>695246.86</v>
      </c>
      <c r="D8" s="7">
        <f t="shared" si="0"/>
        <v>1043503.5100000001</v>
      </c>
      <c r="E8" s="7">
        <f t="shared" si="0"/>
        <v>586408.5800000001</v>
      </c>
      <c r="F8" s="7">
        <f t="shared" si="0"/>
        <v>590055.9200000002</v>
      </c>
      <c r="G8" s="7">
        <f t="shared" si="0"/>
        <v>710990.5800000001</v>
      </c>
      <c r="H8" s="7">
        <f t="shared" si="0"/>
        <v>662937.65</v>
      </c>
      <c r="I8" s="7">
        <f t="shared" si="0"/>
        <v>892356.55</v>
      </c>
      <c r="J8" s="7">
        <f t="shared" si="0"/>
        <v>204519.91999999998</v>
      </c>
      <c r="K8" s="7">
        <f>+K7+K6</f>
        <v>6228999.05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375272.26</v>
      </c>
      <c r="C13" s="10">
        <v>275802.36</v>
      </c>
      <c r="D13" s="10">
        <v>891625.18</v>
      </c>
      <c r="E13" s="10">
        <v>782902.3700000001</v>
      </c>
      <c r="F13" s="10">
        <v>648236.6</v>
      </c>
      <c r="G13" s="10">
        <v>411972.37</v>
      </c>
      <c r="H13" s="10">
        <v>180661.9</v>
      </c>
      <c r="I13" s="10">
        <v>309297.57000000007</v>
      </c>
      <c r="J13" s="10">
        <v>278620.08</v>
      </c>
      <c r="K13" s="10">
        <v>489849.04999999993</v>
      </c>
      <c r="L13" s="10">
        <f>SUM(B13:K13)</f>
        <v>4644239.74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-47810.02</v>
      </c>
      <c r="C14" s="8">
        <v>-33497</v>
      </c>
      <c r="D14" s="8">
        <v>-96599.5</v>
      </c>
      <c r="E14" s="8">
        <v>-83517.05</v>
      </c>
      <c r="F14" s="8">
        <v>-66009.3</v>
      </c>
      <c r="G14" s="8">
        <v>-43120.4</v>
      </c>
      <c r="H14" s="8">
        <v>-24412.55</v>
      </c>
      <c r="I14" s="8">
        <v>-25589.3</v>
      </c>
      <c r="J14" s="8">
        <v>-25507.6</v>
      </c>
      <c r="K14" s="8">
        <v>-58191.9</v>
      </c>
      <c r="L14" s="8">
        <f>SUM(B14:K14)</f>
        <v>-504254.62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327462.24</v>
      </c>
      <c r="C15" s="7">
        <f>+C13+C14</f>
        <v>242305.36</v>
      </c>
      <c r="D15" s="7">
        <f aca="true" t="shared" si="1" ref="D15:I15">+D13+D14</f>
        <v>795025.68</v>
      </c>
      <c r="E15" s="7">
        <f t="shared" si="1"/>
        <v>699385.3200000001</v>
      </c>
      <c r="F15" s="7">
        <f t="shared" si="1"/>
        <v>582227.2999999999</v>
      </c>
      <c r="G15" s="7">
        <f t="shared" si="1"/>
        <v>368851.97</v>
      </c>
      <c r="H15" s="7">
        <f t="shared" si="1"/>
        <v>156249.35</v>
      </c>
      <c r="I15" s="7">
        <f t="shared" si="1"/>
        <v>283708.2700000001</v>
      </c>
      <c r="J15" s="7">
        <f>+J13+J14</f>
        <v>253112.48</v>
      </c>
      <c r="K15" s="7">
        <f>+K13+K14</f>
        <v>431657.1499999999</v>
      </c>
      <c r="L15" s="7">
        <f>+L13+L14</f>
        <v>4139985.12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873657.6</v>
      </c>
      <c r="C20" s="10">
        <v>640093.5399999999</v>
      </c>
      <c r="D20" s="10">
        <v>575665.37</v>
      </c>
      <c r="E20" s="10">
        <v>161795.89</v>
      </c>
      <c r="F20" s="10">
        <v>572793.94</v>
      </c>
      <c r="G20" s="10">
        <v>783069.58</v>
      </c>
      <c r="H20" s="10">
        <v>122068.86</v>
      </c>
      <c r="I20" s="10">
        <v>612158.0999999999</v>
      </c>
      <c r="J20" s="10">
        <v>583099.86</v>
      </c>
      <c r="K20" s="10">
        <v>771510.6400000001</v>
      </c>
      <c r="L20" s="10">
        <v>751622.86</v>
      </c>
      <c r="M20" s="10">
        <v>334990.17000000004</v>
      </c>
      <c r="N20" s="10">
        <v>168604.51</v>
      </c>
      <c r="O20" s="10">
        <f>SUM(B20:N20)</f>
        <v>6951130.920000001</v>
      </c>
    </row>
    <row r="21" spans="1:15" ht="27" customHeight="1">
      <c r="A21" s="2" t="s">
        <v>4</v>
      </c>
      <c r="B21" s="8">
        <v>-92591.9</v>
      </c>
      <c r="C21" s="8">
        <v>-88463.9</v>
      </c>
      <c r="D21" s="8">
        <v>-185481.82</v>
      </c>
      <c r="E21" s="8">
        <v>-11863.7</v>
      </c>
      <c r="F21" s="8">
        <v>-55418.4</v>
      </c>
      <c r="G21" s="8">
        <v>-103630</v>
      </c>
      <c r="H21" s="8">
        <v>-63039.31</v>
      </c>
      <c r="I21" s="8">
        <v>-94359.2</v>
      </c>
      <c r="J21" s="8">
        <v>-73267.7</v>
      </c>
      <c r="K21" s="8">
        <v>-68094.8</v>
      </c>
      <c r="L21" s="8">
        <v>-68679.6</v>
      </c>
      <c r="M21" s="8">
        <v>-27421.1</v>
      </c>
      <c r="N21" s="8">
        <v>-22914.7</v>
      </c>
      <c r="O21" s="8">
        <f>SUM(B21:N21)</f>
        <v>-955226.1299999999</v>
      </c>
    </row>
    <row r="22" spans="1:15" ht="27" customHeight="1">
      <c r="A22" s="6" t="s">
        <v>5</v>
      </c>
      <c r="B22" s="7">
        <f>+B20+B21</f>
        <v>781065.7</v>
      </c>
      <c r="C22" s="7">
        <f>+C20+C21</f>
        <v>551629.6399999999</v>
      </c>
      <c r="D22" s="7">
        <f aca="true" t="shared" si="2" ref="D22:O22">+D20+D21</f>
        <v>390183.55</v>
      </c>
      <c r="E22" s="7">
        <f t="shared" si="2"/>
        <v>149932.19</v>
      </c>
      <c r="F22" s="7">
        <f t="shared" si="2"/>
        <v>517375.5399999999</v>
      </c>
      <c r="G22" s="7">
        <f t="shared" si="2"/>
        <v>679439.58</v>
      </c>
      <c r="H22" s="7">
        <f t="shared" si="2"/>
        <v>59029.55</v>
      </c>
      <c r="I22" s="7">
        <f t="shared" si="2"/>
        <v>517798.89999999985</v>
      </c>
      <c r="J22" s="7">
        <f t="shared" si="2"/>
        <v>509832.16</v>
      </c>
      <c r="K22" s="7">
        <f t="shared" si="2"/>
        <v>703415.8400000001</v>
      </c>
      <c r="L22" s="7">
        <f t="shared" si="2"/>
        <v>682943.26</v>
      </c>
      <c r="M22" s="7">
        <f t="shared" si="2"/>
        <v>307569.07000000007</v>
      </c>
      <c r="N22" s="7">
        <f t="shared" si="2"/>
        <v>145689.81</v>
      </c>
      <c r="O22" s="7">
        <f t="shared" si="2"/>
        <v>5995904.790000001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2019-12-13T21:21:13Z</dcterms:modified>
  <cp:category/>
  <cp:version/>
  <cp:contentType/>
  <cp:contentStatus/>
</cp:coreProperties>
</file>