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<sst xmlns="http://schemas.openxmlformats.org/spreadsheetml/2006/main" count="81" uniqueCount="63">
  <si>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</si>
  <si>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</si>
  <si>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</si>
  <si>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</si>
  <si>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</si>
  <si>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</si>
  <si>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</si>
  <si>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</si>
  <si>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</si>
  <si>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</si>
  <si>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</si>
  <si>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</si>
  <si>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</si>
  <si>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</si>
  <si>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</si>
  <si>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</si>
  <si>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</si>
  <si>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</si>
  <si>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</si>
  <si>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</si>
  <si>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</si>
  <si>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</si>
  <si>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</si>
  <si>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</si>
  <si>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</si>
  <si>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</si>
  <si>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</si>
  <si>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</si>
  <si>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</si>
  <si>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</si>
  <si>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</si>
  <si>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</si>
  <si>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</si>
  <si>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</si>
  <si>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</si>
  <si>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</si>
  <si>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</si>
  <si>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</si>
  <si>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</si>
  <si>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</si>
  <si>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</si>
  <si>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</si>
  <si>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</si>
  <si>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</si>
  <si>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</si>
  <si>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</si>
  <si>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</si>
  <si>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</si>
  <si>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</si>
  <si>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</si>
  <si>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</si>
  <si>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</si>
  <si>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</si>
  <si>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</si>
  <si>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</si>
  <si>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</si>
  <si>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</si>
  <si>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</si>
  <si>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</si>
  <si>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</si>
  <si>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</si>
  <si>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</si>
  <si>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14/12/19 - VENCIMENTO 20/12/19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</si>
</sst>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4.62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869745.5599999999</v>
      </c>
      <c r="C6" s="10">
        <v>726445.0700000001</v>
      </c>
      <c r="D6" s="10">
        <v>1078836.02</v>
      </c>
      <c r="E6" s="10">
        <v>597445.6100000001</v>
      </c>
      <c r="F6" s="10">
        <v>603064.96</v>
      </c>
      <c r="G6" s="10">
        <v>706146.75</v>
      </c>
      <c r="H6" s="10">
        <v>621578.03</v>
      </c>
      <c r="I6" s="10">
        <v>944740.76</v>
      </c>
      <c r="J6" s="10">
        <v>209417.06</v>
      </c>
      <c r="K6" s="10">
        <f>SUM(B6:J6)</f>
        <v>6357419.819999999</v>
      </c>
      <c r="Q6"/>
      <c r="R6"/>
    </row>
    <row r="7" spans="1:18" ht="27" customHeight="1">
      <c r="A7" s="2" t="s">
        <v>4</v>
      </c>
      <c r="B7" s="8">
        <v>-86933.1</v>
      </c>
      <c r="C7" s="8">
        <v>-87720</v>
      </c>
      <c r="D7" s="8">
        <v>-112625.31</v>
      </c>
      <c r="E7" s="8">
        <v>-57190</v>
      </c>
      <c r="F7" s="8">
        <v>-54270.3</v>
      </c>
      <c r="G7" s="8">
        <v>-44702.8</v>
      </c>
      <c r="H7" s="8">
        <v>-37904.5</v>
      </c>
      <c r="I7" s="8">
        <v>-94673.1</v>
      </c>
      <c r="J7" s="8">
        <v>-17271.14</v>
      </c>
      <c r="K7" s="8">
        <f>SUM(B7:J7)</f>
        <v>-593290.25</v>
      </c>
      <c r="Q7"/>
      <c r="R7"/>
    </row>
    <row r="8" spans="1:11" ht="27" customHeight="1">
      <c r="A8" s="6" t="s">
        <v>5</v>
      </c>
      <c r="B8" s="7">
        <f>+B6+B7</f>
        <v>782812.46</v>
      </c>
      <c r="C8" s="7">
        <f aca="true" t="shared" si="0" ref="C8:J8">+C6+C7</f>
        <v>638725.0700000001</v>
      </c>
      <c r="D8" s="7">
        <f t="shared" si="0"/>
        <v>966210.71</v>
      </c>
      <c r="E8" s="7">
        <f t="shared" si="0"/>
        <v>540255.6100000001</v>
      </c>
      <c r="F8" s="7">
        <f t="shared" si="0"/>
        <v>548794.6599999999</v>
      </c>
      <c r="G8" s="7">
        <f t="shared" si="0"/>
        <v>661443.95</v>
      </c>
      <c r="H8" s="7">
        <f t="shared" si="0"/>
        <v>583673.53</v>
      </c>
      <c r="I8" s="7">
        <f t="shared" si="0"/>
        <v>850067.66</v>
      </c>
      <c r="J8" s="7">
        <f t="shared" si="0"/>
        <v>192145.91999999998</v>
      </c>
      <c r="K8" s="7">
        <f>+K7+K6</f>
        <v>5764129.569999999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348919.07</v>
      </c>
      <c r="C13" s="10">
        <v>252469.87999999998</v>
      </c>
      <c r="D13" s="10">
        <v>811511.03</v>
      </c>
      <c r="E13" s="10">
        <v>740370.77</v>
      </c>
      <c r="F13" s="10">
        <v>628394.0599999999</v>
      </c>
      <c r="G13" s="10">
        <v>395554.60000000003</v>
      </c>
      <c r="H13" s="10">
        <v>167708.77</v>
      </c>
      <c r="I13" s="10">
        <v>293989.16000000003</v>
      </c>
      <c r="J13" s="10">
        <v>261814.65999999997</v>
      </c>
      <c r="K13" s="10">
        <v>460102.66</v>
      </c>
      <c r="L13" s="10">
        <f>SUM(B13:K13)</f>
        <v>4360834.66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-46051.32</v>
      </c>
      <c r="C14" s="8">
        <v>-29205.6</v>
      </c>
      <c r="D14" s="8">
        <v>-88102.7</v>
      </c>
      <c r="E14" s="8">
        <v>-79530.95000000001</v>
      </c>
      <c r="F14" s="8">
        <v>-62866</v>
      </c>
      <c r="G14" s="8">
        <v>-40407.1</v>
      </c>
      <c r="H14" s="8">
        <v>-23479.45</v>
      </c>
      <c r="I14" s="8">
        <v>-24088.6</v>
      </c>
      <c r="J14" s="8">
        <v>-22454.6</v>
      </c>
      <c r="K14" s="8">
        <v>-52292.3</v>
      </c>
      <c r="L14" s="8">
        <f>SUM(B14:K14)</f>
        <v>-468478.61999999994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302867.75</v>
      </c>
      <c r="C15" s="7">
        <f>+C13+C14</f>
        <v>223264.27999999997</v>
      </c>
      <c r="D15" s="7">
        <f aca="true" t="shared" si="1" ref="D15:I15">+D13+D14</f>
        <v>723408.3300000001</v>
      </c>
      <c r="E15" s="7">
        <f t="shared" si="1"/>
        <v>660839.8200000001</v>
      </c>
      <c r="F15" s="7">
        <f t="shared" si="1"/>
        <v>565528.0599999999</v>
      </c>
      <c r="G15" s="7">
        <f t="shared" si="1"/>
        <v>355147.50000000006</v>
      </c>
      <c r="H15" s="7">
        <f t="shared" si="1"/>
        <v>144229.31999999998</v>
      </c>
      <c r="I15" s="7">
        <f t="shared" si="1"/>
        <v>269900.56000000006</v>
      </c>
      <c r="J15" s="7">
        <f>+J13+J14</f>
        <v>239360.05999999997</v>
      </c>
      <c r="K15" s="7">
        <f>+K13+K14</f>
        <v>407810.36</v>
      </c>
      <c r="L15" s="7">
        <f>+L13+L14</f>
        <v>3892356.04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760248.29</v>
      </c>
      <c r="C20" s="10">
        <v>574303.2</v>
      </c>
      <c r="D20" s="10">
        <v>531640.59</v>
      </c>
      <c r="E20" s="10">
        <v>165469.84</v>
      </c>
      <c r="F20" s="10">
        <v>537132.12</v>
      </c>
      <c r="G20" s="10">
        <v>730478.76</v>
      </c>
      <c r="H20" s="10">
        <v>85336.2</v>
      </c>
      <c r="I20" s="10">
        <v>577252.7199999999</v>
      </c>
      <c r="J20" s="10">
        <v>549920.97</v>
      </c>
      <c r="K20" s="10">
        <v>738473.29</v>
      </c>
      <c r="L20" s="10">
        <v>696530.95</v>
      </c>
      <c r="M20" s="10">
        <v>310584.12</v>
      </c>
      <c r="N20" s="10">
        <v>165178.93000000002</v>
      </c>
      <c r="O20" s="10">
        <f>SUM(B20:N20)</f>
        <v>6422549.9799999995</v>
      </c>
    </row>
    <row r="21" spans="1:15" ht="27" customHeight="1">
      <c r="A21" s="2" t="s">
        <v>4</v>
      </c>
      <c r="B21" s="8">
        <v>-78733</v>
      </c>
      <c r="C21" s="8">
        <v>-76909.8</v>
      </c>
      <c r="D21" s="8">
        <v>-183573.74</v>
      </c>
      <c r="E21" s="8">
        <v>-11790.6</v>
      </c>
      <c r="F21" s="8">
        <v>-51329.1</v>
      </c>
      <c r="G21" s="8">
        <v>-97382.1</v>
      </c>
      <c r="H21" s="8">
        <v>-52329.04</v>
      </c>
      <c r="I21" s="8">
        <v>-84645.5</v>
      </c>
      <c r="J21" s="8">
        <v>-68580.7</v>
      </c>
      <c r="K21" s="8">
        <v>-62233.9</v>
      </c>
      <c r="L21" s="8">
        <v>-59666.8</v>
      </c>
      <c r="M21" s="8">
        <v>-24978.7</v>
      </c>
      <c r="N21" s="8">
        <v>-22553.5</v>
      </c>
      <c r="O21" s="8">
        <f>SUM(B21:N21)</f>
        <v>-874706.48</v>
      </c>
    </row>
    <row r="22" spans="1:15" ht="27" customHeight="1">
      <c r="A22" s="6" t="s">
        <v>5</v>
      </c>
      <c r="B22" s="7">
        <f>+B20+B21</f>
        <v>681515.29</v>
      </c>
      <c r="C22" s="7">
        <f>+C20+C21</f>
        <v>497393.39999999997</v>
      </c>
      <c r="D22" s="7">
        <f aca="true" t="shared" si="2" ref="D22:O22">+D20+D21</f>
        <v>348066.85</v>
      </c>
      <c r="E22" s="7">
        <f t="shared" si="2"/>
        <v>153679.24</v>
      </c>
      <c r="F22" s="7">
        <f t="shared" si="2"/>
        <v>485803.02</v>
      </c>
      <c r="G22" s="7">
        <f t="shared" si="2"/>
        <v>633096.66</v>
      </c>
      <c r="H22" s="7">
        <f t="shared" si="2"/>
        <v>33007.159999999996</v>
      </c>
      <c r="I22" s="7">
        <f t="shared" si="2"/>
        <v>492607.21999999986</v>
      </c>
      <c r="J22" s="7">
        <f t="shared" si="2"/>
        <v>481340.26999999996</v>
      </c>
      <c r="K22" s="7">
        <f t="shared" si="2"/>
        <v>676239.39</v>
      </c>
      <c r="L22" s="7">
        <f t="shared" si="2"/>
        <v>636864.1499999999</v>
      </c>
      <c r="M22" s="7">
        <f t="shared" si="2"/>
        <v>285605.42</v>
      </c>
      <c r="N22" s="7">
        <f t="shared" si="2"/>
        <v>142625.43000000002</v>
      </c>
      <c r="O22" s="7">
        <f t="shared" si="2"/>
        <v>5547843.5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2019-12-20T21:10:14Z</dcterms:modified>
  <cp:category/>
  <cp:version/>
  <cp:contentType/>
  <cp:contentStatus/>
</cp:coreProperties>
</file>