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<sst xmlns="http://schemas.openxmlformats.org/spreadsheetml/2006/main" count="81" uniqueCount="63">
  <si>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</si>
  <si>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</si>
  <si>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</si>
  <si>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</si>
  <si>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</si>
  <si>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</si>
  <si>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</si>
  <si>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</si>
  <si>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</si>
  <si>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</si>
  <si>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</si>
  <si>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</si>
  <si>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</si>
  <si>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</si>
  <si>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</si>
  <si>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</si>
  <si>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</si>
  <si>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</si>
  <si>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</si>
  <si>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</si>
  <si>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</si>
  <si>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</si>
  <si>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</si>
  <si>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</si>
  <si>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</si>
  <si>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</si>
  <si>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</si>
  <si>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</si>
  <si>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</si>
  <si>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</si>
  <si>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</si>
  <si>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</si>
  <si>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</si>
  <si>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</si>
  <si>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</si>
  <si>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</si>
  <si>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</si>
  <si>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</si>
  <si>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</si>
  <si>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</si>
  <si>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</si>
  <si>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</si>
  <si>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</si>
  <si>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</si>
  <si>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</si>
  <si>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</si>
  <si>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</si>
  <si>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</si>
  <si>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</si>
  <si>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</si>
  <si>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</si>
  <si>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</si>
  <si>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</si>
  <si>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</si>
  <si>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</si>
  <si>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</si>
  <si>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</si>
  <si>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</si>
  <si>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</si>
  <si>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</si>
  <si>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</si>
  <si>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</si>
  <si>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15/12/19 - VENCIMENTO 20/12/19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</si>
</sst>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505529.25</v>
      </c>
      <c r="C6" s="10">
        <v>452048.33</v>
      </c>
      <c r="D6" s="10">
        <v>646883.2700000001</v>
      </c>
      <c r="E6" s="10">
        <v>360411.69999999995</v>
      </c>
      <c r="F6" s="10">
        <v>393086.8</v>
      </c>
      <c r="G6" s="10">
        <v>423185.82999999996</v>
      </c>
      <c r="H6" s="10">
        <v>387574.87</v>
      </c>
      <c r="I6" s="10">
        <v>618434.05</v>
      </c>
      <c r="J6" s="10">
        <v>128273.04</v>
      </c>
      <c r="K6" s="10">
        <f>SUM(B6:J6)</f>
        <v>3915427.1400000006</v>
      </c>
      <c r="Q6"/>
      <c r="R6"/>
    </row>
    <row r="7" spans="1:18" ht="27" customHeight="1">
      <c r="A7" s="2" t="s">
        <v>4</v>
      </c>
      <c r="B7" s="8">
        <v>-54932.5</v>
      </c>
      <c r="C7" s="8">
        <v>-58217.7</v>
      </c>
      <c r="D7" s="8">
        <v>-80818.21</v>
      </c>
      <c r="E7" s="8">
        <v>-37315.4</v>
      </c>
      <c r="F7" s="8">
        <v>-40325.4</v>
      </c>
      <c r="G7" s="8">
        <v>-30439.7</v>
      </c>
      <c r="H7" s="8">
        <v>-26466.5</v>
      </c>
      <c r="I7" s="8">
        <v>-67041.3</v>
      </c>
      <c r="J7" s="8">
        <v>-13801.039999999999</v>
      </c>
      <c r="K7" s="8">
        <f>SUM(B7:J7)</f>
        <v>-409357.75</v>
      </c>
      <c r="Q7"/>
      <c r="R7"/>
    </row>
    <row r="8" spans="1:11" ht="27" customHeight="1">
      <c r="A8" s="6" t="s">
        <v>5</v>
      </c>
      <c r="B8" s="7">
        <f>+B6+B7</f>
        <v>450596.75</v>
      </c>
      <c r="C8" s="7">
        <f aca="true" t="shared" si="0" ref="C8:J8">+C6+C7</f>
        <v>393830.63</v>
      </c>
      <c r="D8" s="7">
        <f t="shared" si="0"/>
        <v>566065.0600000002</v>
      </c>
      <c r="E8" s="7">
        <f t="shared" si="0"/>
        <v>323096.29999999993</v>
      </c>
      <c r="F8" s="7">
        <f t="shared" si="0"/>
        <v>352761.39999999997</v>
      </c>
      <c r="G8" s="7">
        <f t="shared" si="0"/>
        <v>392746.12999999995</v>
      </c>
      <c r="H8" s="7">
        <f t="shared" si="0"/>
        <v>361108.37</v>
      </c>
      <c r="I8" s="7">
        <f t="shared" si="0"/>
        <v>551392.75</v>
      </c>
      <c r="J8" s="7">
        <f t="shared" si="0"/>
        <v>114472</v>
      </c>
      <c r="K8" s="7">
        <f>+K7+K6</f>
        <v>3506069.3900000006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178767.21999999997</v>
      </c>
      <c r="C13" s="10">
        <v>146010.3</v>
      </c>
      <c r="D13" s="10">
        <v>525144.87</v>
      </c>
      <c r="E13" s="10">
        <v>446531.32999999996</v>
      </c>
      <c r="F13" s="10">
        <v>393751.6</v>
      </c>
      <c r="G13" s="10">
        <v>234416.24</v>
      </c>
      <c r="H13" s="10">
        <v>116030.86</v>
      </c>
      <c r="I13" s="10">
        <v>174541.72</v>
      </c>
      <c r="J13" s="10">
        <v>146593.53999999998</v>
      </c>
      <c r="K13" s="10">
        <v>288016.17999999993</v>
      </c>
      <c r="L13" s="10">
        <f>SUM(B13:K13)</f>
        <v>2649803.8600000003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-34398.32</v>
      </c>
      <c r="C14" s="8">
        <v>-18421.2</v>
      </c>
      <c r="D14" s="8">
        <v>-60372</v>
      </c>
      <c r="E14" s="8">
        <v>-53528.85</v>
      </c>
      <c r="F14" s="8">
        <v>-46556.1</v>
      </c>
      <c r="G14" s="8">
        <v>-24479.9</v>
      </c>
      <c r="H14" s="8">
        <v>-19437.45</v>
      </c>
      <c r="I14" s="8">
        <v>-18098.7</v>
      </c>
      <c r="J14" s="8">
        <v>-12650.6</v>
      </c>
      <c r="K14" s="8">
        <v>-32344.6</v>
      </c>
      <c r="L14" s="8">
        <f>SUM(B14:K14)</f>
        <v>-320287.72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144368.89999999997</v>
      </c>
      <c r="C15" s="7">
        <f>+C13+C14</f>
        <v>127589.09999999999</v>
      </c>
      <c r="D15" s="7">
        <f aca="true" t="shared" si="1" ref="D15:I15">+D13+D14</f>
        <v>464772.87</v>
      </c>
      <c r="E15" s="7">
        <f t="shared" si="1"/>
        <v>393002.48</v>
      </c>
      <c r="F15" s="7">
        <f t="shared" si="1"/>
        <v>347195.5</v>
      </c>
      <c r="G15" s="7">
        <f t="shared" si="1"/>
        <v>209936.34</v>
      </c>
      <c r="H15" s="7">
        <f t="shared" si="1"/>
        <v>96593.41</v>
      </c>
      <c r="I15" s="7">
        <f t="shared" si="1"/>
        <v>156443.02</v>
      </c>
      <c r="J15" s="7">
        <f>+J13+J14</f>
        <v>133942.93999999997</v>
      </c>
      <c r="K15" s="7">
        <f>+K13+K14</f>
        <v>255671.57999999993</v>
      </c>
      <c r="L15" s="7">
        <f>+L13+L14</f>
        <v>2329516.1400000006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521776.61</v>
      </c>
      <c r="C20" s="10">
        <v>382972.65</v>
      </c>
      <c r="D20" s="10">
        <v>335142.36000000004</v>
      </c>
      <c r="E20" s="10">
        <v>98667.23</v>
      </c>
      <c r="F20" s="10">
        <v>366364.12999999995</v>
      </c>
      <c r="G20" s="10">
        <v>460576.13999999996</v>
      </c>
      <c r="H20" s="10">
        <v>40222.09</v>
      </c>
      <c r="I20" s="10">
        <v>353685.49000000005</v>
      </c>
      <c r="J20" s="10">
        <v>368535.78</v>
      </c>
      <c r="K20" s="10">
        <v>486668.72000000003</v>
      </c>
      <c r="L20" s="10">
        <v>471237.70999999996</v>
      </c>
      <c r="M20" s="10">
        <v>209751.02000000002</v>
      </c>
      <c r="N20" s="10">
        <v>99375.57</v>
      </c>
      <c r="O20" s="10">
        <f>SUM(B20:N20)</f>
        <v>4194975.500000001</v>
      </c>
    </row>
    <row r="21" spans="1:15" ht="27" customHeight="1">
      <c r="A21" s="2" t="s">
        <v>4</v>
      </c>
      <c r="B21" s="8">
        <v>-63188.5</v>
      </c>
      <c r="C21" s="8">
        <v>-57383.5</v>
      </c>
      <c r="D21" s="8">
        <v>-57284.64</v>
      </c>
      <c r="E21" s="8">
        <v>-7632.5</v>
      </c>
      <c r="F21" s="8">
        <v>-40579.1</v>
      </c>
      <c r="G21" s="8">
        <v>-70154.5</v>
      </c>
      <c r="H21" s="8">
        <v>-7037.799999999999</v>
      </c>
      <c r="I21" s="8">
        <v>-59043.3</v>
      </c>
      <c r="J21" s="8">
        <v>-49290.9</v>
      </c>
      <c r="K21" s="8">
        <v>-47983.7</v>
      </c>
      <c r="L21" s="8">
        <v>-44341.6</v>
      </c>
      <c r="M21" s="8">
        <v>-17866.5</v>
      </c>
      <c r="N21" s="8">
        <v>-12960.2</v>
      </c>
      <c r="O21" s="8">
        <f>SUM(B21:N21)</f>
        <v>-534746.74</v>
      </c>
    </row>
    <row r="22" spans="1:15" ht="27" customHeight="1">
      <c r="A22" s="6" t="s">
        <v>5</v>
      </c>
      <c r="B22" s="7">
        <f>+B20+B21</f>
        <v>458588.11</v>
      </c>
      <c r="C22" s="7">
        <f>+C20+C21</f>
        <v>325589.15</v>
      </c>
      <c r="D22" s="7">
        <f aca="true" t="shared" si="2" ref="D22:O22">+D20+D21</f>
        <v>277857.72000000003</v>
      </c>
      <c r="E22" s="7">
        <f t="shared" si="2"/>
        <v>91034.73</v>
      </c>
      <c r="F22" s="7">
        <f t="shared" si="2"/>
        <v>325785.02999999997</v>
      </c>
      <c r="G22" s="7">
        <f t="shared" si="2"/>
        <v>390421.63999999996</v>
      </c>
      <c r="H22" s="7">
        <f t="shared" si="2"/>
        <v>33184.28999999999</v>
      </c>
      <c r="I22" s="7">
        <f t="shared" si="2"/>
        <v>294642.19000000006</v>
      </c>
      <c r="J22" s="7">
        <f t="shared" si="2"/>
        <v>319244.88</v>
      </c>
      <c r="K22" s="7">
        <f t="shared" si="2"/>
        <v>438685.02</v>
      </c>
      <c r="L22" s="7">
        <f t="shared" si="2"/>
        <v>426896.11</v>
      </c>
      <c r="M22" s="7">
        <f t="shared" si="2"/>
        <v>191884.52000000002</v>
      </c>
      <c r="N22" s="7">
        <f t="shared" si="2"/>
        <v>86415.37000000001</v>
      </c>
      <c r="O22" s="7">
        <f t="shared" si="2"/>
        <v>3660228.7600000007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2019-12-20T21:11:17Z</dcterms:modified>
  <cp:category/>
  <cp:version/>
  <cp:contentType/>
  <cp:contentStatus/>
</cp:coreProperties>
</file>