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<sst xmlns="http://schemas.openxmlformats.org/spreadsheetml/2006/main" count="81" uniqueCount="63">
  <si>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</si>
  <si>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</si>
  <si>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</si>
  <si>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</si>
  <si>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</si>
  <si>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</si>
  <si>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</si>
  <si>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</si>
  <si>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</si>
  <si>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</si>
  <si>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</si>
  <si>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</si>
  <si>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</si>
  <si>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</si>
  <si>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</si>
  <si>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</si>
  <si>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</si>
  <si>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</si>
  <si>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</si>
  <si>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</si>
  <si>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</si>
  <si>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</si>
  <si>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</si>
  <si>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</si>
  <si>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</si>
  <si>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</si>
  <si>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</si>
  <si>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</si>
  <si>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</si>
  <si>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</si>
  <si>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</si>
  <si>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</si>
  <si>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</si>
  <si>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</si>
  <si>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</si>
  <si>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</si>
  <si>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</si>
  <si>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</si>
  <si>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</si>
  <si>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</si>
  <si>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</si>
  <si>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</si>
  <si>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</si>
  <si>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</si>
  <si>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</si>
  <si>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</si>
  <si>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</si>
  <si>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</si>
  <si>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</si>
  <si>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</si>
  <si>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</si>
  <si>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</si>
  <si>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</si>
  <si>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</si>
  <si>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</si>
  <si>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</si>
  <si>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</si>
  <si>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</si>
  <si>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</si>
  <si>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</si>
  <si>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</si>
  <si>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</si>
  <si>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27/12/19 - VENCIMENTO 07/01/20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</si>
</sst>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1075466.1500000001</v>
      </c>
      <c r="C6" s="10">
        <v>927616.35</v>
      </c>
      <c r="D6" s="10">
        <v>1264866.4</v>
      </c>
      <c r="E6" s="10">
        <v>739715.2000000001</v>
      </c>
      <c r="F6" s="10">
        <v>752355.18</v>
      </c>
      <c r="G6" s="10">
        <v>809804.77</v>
      </c>
      <c r="H6" s="10">
        <v>772022.38</v>
      </c>
      <c r="I6" s="10">
        <v>1152923.3199999998</v>
      </c>
      <c r="J6" s="10">
        <v>313693.10000000003</v>
      </c>
      <c r="K6" s="10">
        <f>SUM(B6:J6)</f>
        <v>7808462.85</v>
      </c>
      <c r="Q6"/>
      <c r="R6"/>
    </row>
    <row r="7" spans="1:18" ht="27" customHeight="1">
      <c r="A7" s="2" t="s">
        <v>4</v>
      </c>
      <c r="B7" s="8">
        <v>-672419.8899999999</v>
      </c>
      <c r="C7" s="8">
        <v>-215069.49</v>
      </c>
      <c r="D7" s="8">
        <v>-826397.29</v>
      </c>
      <c r="E7" s="8">
        <v>-481311.06999999995</v>
      </c>
      <c r="F7" s="8">
        <v>-356450.52</v>
      </c>
      <c r="G7" s="8">
        <v>-616728.13</v>
      </c>
      <c r="H7" s="8">
        <v>-414340.49</v>
      </c>
      <c r="I7" s="8">
        <v>-387452.44</v>
      </c>
      <c r="J7" s="8">
        <v>18545.62999999999</v>
      </c>
      <c r="K7" s="8">
        <f>SUM(B7:J7)</f>
        <v>-3951623.69</v>
      </c>
      <c r="Q7"/>
      <c r="R7"/>
    </row>
    <row r="8" spans="1:11" ht="27" customHeight="1">
      <c r="A8" s="6" t="s">
        <v>5</v>
      </c>
      <c r="B8" s="7">
        <f>+B6+B7</f>
        <v>403046.26000000024</v>
      </c>
      <c r="C8" s="7">
        <f aca="true" t="shared" si="0" ref="C8:J8">+C6+C7</f>
        <v>712546.86</v>
      </c>
      <c r="D8" s="7">
        <f t="shared" si="0"/>
        <v>438469.10999999987</v>
      </c>
      <c r="E8" s="7">
        <f t="shared" si="0"/>
        <v>258404.13000000012</v>
      </c>
      <c r="F8" s="7">
        <f t="shared" si="0"/>
        <v>395904.66000000003</v>
      </c>
      <c r="G8" s="7">
        <f t="shared" si="0"/>
        <v>193076.64</v>
      </c>
      <c r="H8" s="7">
        <f t="shared" si="0"/>
        <v>357681.89</v>
      </c>
      <c r="I8" s="7">
        <f t="shared" si="0"/>
        <v>765470.8799999999</v>
      </c>
      <c r="J8" s="7">
        <f t="shared" si="0"/>
        <v>332238.73000000004</v>
      </c>
      <c r="K8" s="7">
        <f>+K7+K6</f>
        <v>3856839.1599999997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431165.46</v>
      </c>
      <c r="C13" s="10">
        <v>314383.34</v>
      </c>
      <c r="D13" s="10">
        <v>989274.21</v>
      </c>
      <c r="E13" s="10">
        <v>842684.7100000001</v>
      </c>
      <c r="F13" s="10">
        <v>726765.15</v>
      </c>
      <c r="G13" s="10">
        <v>497663.83</v>
      </c>
      <c r="H13" s="10">
        <v>230264.47</v>
      </c>
      <c r="I13" s="10">
        <v>387109.2100000001</v>
      </c>
      <c r="J13" s="10">
        <v>388133.70999999996</v>
      </c>
      <c r="K13" s="10">
        <v>585514.85</v>
      </c>
      <c r="L13" s="10">
        <f>SUM(B13:K13)</f>
        <v>5392958.94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-356543.86</v>
      </c>
      <c r="C14" s="8">
        <v>-171085.93</v>
      </c>
      <c r="D14" s="8">
        <v>-107272.43999999994</v>
      </c>
      <c r="E14" s="8">
        <v>-842684.7100000001</v>
      </c>
      <c r="F14" s="8">
        <v>-606077.59</v>
      </c>
      <c r="G14" s="8">
        <v>-136618.73000000004</v>
      </c>
      <c r="H14" s="8">
        <v>-131181.77</v>
      </c>
      <c r="I14" s="8">
        <v>-32181.380000000005</v>
      </c>
      <c r="J14" s="8">
        <v>-197925.04</v>
      </c>
      <c r="K14" s="8">
        <v>-521001.72000000003</v>
      </c>
      <c r="L14" s="8">
        <f>SUM(B14:K14)</f>
        <v>-3102573.17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74621.60000000003</v>
      </c>
      <c r="C15" s="7">
        <f aca="true" t="shared" si="1" ref="C15:K15">C13+C14</f>
        <v>143297.41000000003</v>
      </c>
      <c r="D15" s="7">
        <f t="shared" si="1"/>
        <v>882001.77</v>
      </c>
      <c r="E15" s="7">
        <f t="shared" si="1"/>
        <v>0</v>
      </c>
      <c r="F15" s="7">
        <f t="shared" si="1"/>
        <v>120687.56000000006</v>
      </c>
      <c r="G15" s="7">
        <f t="shared" si="1"/>
        <v>361045.1</v>
      </c>
      <c r="H15" s="7">
        <f t="shared" si="1"/>
        <v>99082.70000000001</v>
      </c>
      <c r="I15" s="7">
        <f t="shared" si="1"/>
        <v>354927.8300000001</v>
      </c>
      <c r="J15" s="7">
        <f t="shared" si="1"/>
        <v>190208.66999999995</v>
      </c>
      <c r="K15" s="7">
        <f t="shared" si="1"/>
        <v>64513.12999999995</v>
      </c>
      <c r="L15" s="7">
        <f>+L13+L14</f>
        <v>2290385.7700000005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866444.3699999999</v>
      </c>
      <c r="C20" s="10">
        <v>660231.95</v>
      </c>
      <c r="D20" s="10">
        <v>543030.83</v>
      </c>
      <c r="E20" s="10">
        <v>180080.91</v>
      </c>
      <c r="F20" s="10">
        <v>572218.37</v>
      </c>
      <c r="G20" s="10">
        <v>756958.2399999999</v>
      </c>
      <c r="H20" s="10">
        <v>124907.18</v>
      </c>
      <c r="I20" s="10">
        <v>581624.6199999999</v>
      </c>
      <c r="J20" s="10">
        <v>581198.0499999999</v>
      </c>
      <c r="K20" s="10">
        <v>784220.6600000001</v>
      </c>
      <c r="L20" s="10">
        <v>732136.04</v>
      </c>
      <c r="M20" s="10">
        <v>373076.53</v>
      </c>
      <c r="N20" s="10">
        <v>198255.6</v>
      </c>
      <c r="O20" s="10">
        <f>SUM(B20:N20)</f>
        <v>6954383.35</v>
      </c>
    </row>
    <row r="21" spans="1:15" ht="27" customHeight="1">
      <c r="A21" s="2" t="s">
        <v>4</v>
      </c>
      <c r="B21" s="8">
        <v>-115783.84</v>
      </c>
      <c r="C21" s="8">
        <v>-22404.130000000005</v>
      </c>
      <c r="D21" s="8">
        <v>-530103.24</v>
      </c>
      <c r="E21" s="8">
        <v>156176.75</v>
      </c>
      <c r="F21" s="8">
        <v>-557054.13</v>
      </c>
      <c r="G21" s="8">
        <v>605254.1300000001</v>
      </c>
      <c r="H21" s="8">
        <v>-124907.18000000005</v>
      </c>
      <c r="I21" s="8">
        <v>-413340.63999999996</v>
      </c>
      <c r="J21" s="8">
        <v>-18168.589999999997</v>
      </c>
      <c r="K21" s="8">
        <v>-245413.05</v>
      </c>
      <c r="L21" s="8">
        <v>-54494.21000000001</v>
      </c>
      <c r="M21" s="8">
        <v>-217213.22000000003</v>
      </c>
      <c r="N21" s="8">
        <v>-27369.22</v>
      </c>
      <c r="O21" s="8">
        <f>SUM(B21:N21)</f>
        <v>-1564820.5699999996</v>
      </c>
    </row>
    <row r="22" spans="1:15" ht="27" customHeight="1">
      <c r="A22" s="6" t="s">
        <v>5</v>
      </c>
      <c r="B22" s="7">
        <f>+B20+B21</f>
        <v>750660.5299999999</v>
      </c>
      <c r="C22" s="7">
        <f>+C20+C21</f>
        <v>637827.82</v>
      </c>
      <c r="D22" s="7">
        <f aca="true" t="shared" si="2" ref="D22:O22">+D20+D21</f>
        <v>12927.589999999967</v>
      </c>
      <c r="E22" s="7">
        <f t="shared" si="2"/>
        <v>336257.66000000003</v>
      </c>
      <c r="F22" s="7">
        <f t="shared" si="2"/>
        <v>15164.23999999999</v>
      </c>
      <c r="G22" s="7">
        <f t="shared" si="2"/>
        <v>1362212.37</v>
      </c>
      <c r="H22" s="7">
        <f t="shared" si="2"/>
        <v>0</v>
      </c>
      <c r="I22" s="7">
        <f t="shared" si="2"/>
        <v>168283.97999999992</v>
      </c>
      <c r="J22" s="7">
        <f t="shared" si="2"/>
        <v>563029.46</v>
      </c>
      <c r="K22" s="7">
        <f t="shared" si="2"/>
        <v>538807.6100000001</v>
      </c>
      <c r="L22" s="7">
        <f t="shared" si="2"/>
        <v>677641.8300000001</v>
      </c>
      <c r="M22" s="7">
        <f t="shared" si="2"/>
        <v>155863.31</v>
      </c>
      <c r="N22" s="7">
        <f t="shared" si="2"/>
        <v>170886.38</v>
      </c>
      <c r="O22" s="7">
        <f t="shared" si="2"/>
        <v>5389562.78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2020-01-07T21:50:57Z</dcterms:modified>
  <cp:category/>
  <cp:version/>
  <cp:contentType/>
  <cp:contentStatus/>
</cp:coreProperties>
</file>