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<sst xmlns="http://schemas.openxmlformats.org/spreadsheetml/2006/main" count="65" uniqueCount="55">
  <si>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</si>
  <si>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</si>
  <si>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</si>
  <si>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</si>
  <si>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</si>
  <si>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</si>
  <si>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</si>
  <si>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</si>
  <si>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</si>
  <si>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</si>
  <si>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</si>
  <si>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</si>
  <si>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</si>
  <si>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</si>
  <si>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</si>
  <si>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</si>
  <si>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</si>
  <si>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</si>
  <si>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</si>
  <si>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</si>
  <si>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</si>
  <si>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</si>
  <si>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</si>
  <si>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</si>
  <si>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</si>
  <si>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</si>
  <si>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</si>
  <si>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</si>
  <si>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</si>
  <si>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</si>
  <si>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</si>
  <si>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</si>
  <si>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</si>
  <si>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</si>
  <si>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</si>
  <si>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</si>
  <si>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</si>
  <si>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</si>
  <si>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</si>
  <si>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</si>
  <si>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</si>
  <si>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</si>
  <si>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</si>
  <si>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</si>
  <si>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</si>
  <si>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</si>
  <si>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</si>
  <si>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</si>
  <si>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</si>
  <si>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Cidade Dutra</t>
  </si>
  <si>
    <t>Ambiental</t>
  </si>
  <si>
    <t>Gatusa</t>
  </si>
  <si>
    <t>KBPX</t>
  </si>
  <si>
    <t>VIP</t>
  </si>
  <si>
    <t>OPERAÇÃO 03/02/19 - VENCIMENTO 08/02/19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</si>
</sst>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3" ht="39.75" customHeight="1">
      <c r="A2" s="21" t="s">
        <v>54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9" t="s">
        <v>11</v>
      </c>
      <c r="B4" s="6" t="s">
        <v>7</v>
      </c>
      <c r="C4" s="6" t="s">
        <v>8</v>
      </c>
      <c r="D4" s="6" t="s">
        <v>9</v>
      </c>
      <c r="E4" s="6" t="s">
        <v>17</v>
      </c>
      <c r="F4" s="6" t="s">
        <v>18</v>
      </c>
      <c r="G4" s="6" t="s">
        <v>40</v>
      </c>
      <c r="H4" s="6" t="s">
        <v>48</v>
      </c>
      <c r="I4" s="6" t="s">
        <v>49</v>
      </c>
      <c r="J4" s="6" t="s">
        <v>50</v>
      </c>
      <c r="K4" s="6" t="s">
        <v>51</v>
      </c>
      <c r="L4" s="6" t="s">
        <v>52</v>
      </c>
      <c r="M4" s="6" t="s">
        <v>53</v>
      </c>
      <c r="N4" s="6" t="s">
        <v>10</v>
      </c>
      <c r="O4" s="17" t="s">
        <v>12</v>
      </c>
    </row>
    <row r="5" spans="1:15" ht="31.5" customHeight="1">
      <c r="A5" s="19"/>
      <c r="B5" s="3" t="s">
        <v>0</v>
      </c>
      <c r="C5" s="3" t="s">
        <v>1</v>
      </c>
      <c r="D5" s="3" t="s">
        <v>2</v>
      </c>
      <c r="E5" s="3" t="s">
        <v>47</v>
      </c>
      <c r="F5" s="3" t="s">
        <v>47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8"/>
    </row>
    <row r="6" spans="1:15" ht="27" customHeight="1">
      <c r="A6" s="11" t="s">
        <v>14</v>
      </c>
      <c r="B6" s="12">
        <v>481448.31</v>
      </c>
      <c r="C6" s="12">
        <v>747703.54</v>
      </c>
      <c r="D6" s="12">
        <v>861057.88</v>
      </c>
      <c r="E6" s="12">
        <v>124624.83</v>
      </c>
      <c r="F6" s="12">
        <v>339634.3</v>
      </c>
      <c r="G6" s="12">
        <v>427876.28</v>
      </c>
      <c r="H6" s="12">
        <v>387676.6</v>
      </c>
      <c r="I6" s="12">
        <v>330330.83</v>
      </c>
      <c r="J6" s="12">
        <v>445417.34</v>
      </c>
      <c r="K6" s="12">
        <v>97479.44</v>
      </c>
      <c r="L6" s="12">
        <v>131423.55</v>
      </c>
      <c r="M6" s="12">
        <v>291982.66</v>
      </c>
      <c r="N6" s="12">
        <v>430367.38</v>
      </c>
      <c r="O6" s="12">
        <f>SUM(B6:N6)</f>
        <v>5097022.9399999995</v>
      </c>
    </row>
    <row r="7" spans="1:15" ht="27" customHeight="1">
      <c r="A7" s="2" t="s">
        <v>15</v>
      </c>
      <c r="B7" s="9">
        <v>-57035.2</v>
      </c>
      <c r="C7" s="9">
        <v>-87976.53</v>
      </c>
      <c r="D7" s="9">
        <v>-85771.74</v>
      </c>
      <c r="E7" s="9">
        <v>-13398.07</v>
      </c>
      <c r="F7" s="9">
        <v>-38128.1</v>
      </c>
      <c r="G7" s="9">
        <v>-48267.5</v>
      </c>
      <c r="H7" s="9">
        <v>-40174.93</v>
      </c>
      <c r="I7" s="9">
        <v>-23267.3</v>
      </c>
      <c r="J7" s="9">
        <v>-34391.4</v>
      </c>
      <c r="K7" s="9">
        <v>-6273.7</v>
      </c>
      <c r="L7" s="9">
        <v>-14495.3</v>
      </c>
      <c r="M7" s="9">
        <v>-20683</v>
      </c>
      <c r="N7" s="9">
        <v>-54997</v>
      </c>
      <c r="O7" s="9">
        <f>SUM(B7:N7)</f>
        <v>-524859.77</v>
      </c>
    </row>
    <row r="8" spans="1:15" ht="27" customHeight="1">
      <c r="A8" s="7" t="s">
        <v>16</v>
      </c>
      <c r="B8" s="8">
        <f>+B6+B7</f>
        <v>424413.11</v>
      </c>
      <c r="C8" s="8">
        <f aca="true" t="shared" si="0" ref="C8:N8">+C6+C7</f>
        <v>659727.01</v>
      </c>
      <c r="D8" s="8">
        <f t="shared" si="0"/>
        <v>775286.14</v>
      </c>
      <c r="E8" s="8">
        <f t="shared" si="0"/>
        <v>111226.76000000001</v>
      </c>
      <c r="F8" s="8">
        <f t="shared" si="0"/>
        <v>301506.2</v>
      </c>
      <c r="G8" s="8">
        <f t="shared" si="0"/>
        <v>379608.78</v>
      </c>
      <c r="H8" s="8">
        <f t="shared" si="0"/>
        <v>347501.67</v>
      </c>
      <c r="I8" s="8">
        <f t="shared" si="0"/>
        <v>307063.53</v>
      </c>
      <c r="J8" s="8">
        <f t="shared" si="0"/>
        <v>411025.94</v>
      </c>
      <c r="K8" s="8">
        <f t="shared" si="0"/>
        <v>91205.74</v>
      </c>
      <c r="L8" s="8">
        <f t="shared" si="0"/>
        <v>116928.24999999999</v>
      </c>
      <c r="M8" s="8">
        <f t="shared" si="0"/>
        <v>271299.66</v>
      </c>
      <c r="N8" s="8">
        <f t="shared" si="0"/>
        <v>375370.38</v>
      </c>
      <c r="O8" s="8">
        <f>SUM(B8:N8)</f>
        <v>4572163.17</v>
      </c>
    </row>
    <row r="9" ht="36" customHeight="1"/>
    <row r="10" ht="36" customHeight="1"/>
    <row r="11" spans="1:15" ht="19.5" customHeight="1">
      <c r="A11" s="19" t="s">
        <v>30</v>
      </c>
      <c r="B11" s="19" t="s">
        <v>37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 t="s">
        <v>19</v>
      </c>
    </row>
    <row r="12" spans="1:15" ht="54" customHeight="1">
      <c r="A12" s="19"/>
      <c r="B12" s="4" t="s">
        <v>36</v>
      </c>
      <c r="C12" s="4" t="s">
        <v>36</v>
      </c>
      <c r="D12" s="4" t="s">
        <v>20</v>
      </c>
      <c r="E12" s="4" t="s">
        <v>38</v>
      </c>
      <c r="F12" s="4" t="s">
        <v>31</v>
      </c>
      <c r="G12" s="4" t="s">
        <v>39</v>
      </c>
      <c r="H12" s="4" t="s">
        <v>46</v>
      </c>
      <c r="I12" s="4" t="s">
        <v>41</v>
      </c>
      <c r="J12" s="4" t="s">
        <v>32</v>
      </c>
      <c r="K12" s="4" t="s">
        <v>33</v>
      </c>
      <c r="L12" s="4" t="s">
        <v>32</v>
      </c>
      <c r="M12" s="4" t="s">
        <v>34</v>
      </c>
      <c r="N12" s="4" t="s">
        <v>35</v>
      </c>
      <c r="O12" s="19"/>
    </row>
    <row r="13" spans="1:15" ht="25.5" customHeight="1">
      <c r="A13" s="19"/>
      <c r="B13" s="3" t="s">
        <v>21</v>
      </c>
      <c r="C13" s="3" t="s">
        <v>22</v>
      </c>
      <c r="D13" s="3" t="s">
        <v>23</v>
      </c>
      <c r="E13" s="3" t="s">
        <v>42</v>
      </c>
      <c r="F13" s="3" t="s">
        <v>43</v>
      </c>
      <c r="G13" s="3" t="s">
        <v>44</v>
      </c>
      <c r="H13" s="3" t="s">
        <v>24</v>
      </c>
      <c r="I13" s="3" t="s">
        <v>45</v>
      </c>
      <c r="J13" s="3" t="s">
        <v>25</v>
      </c>
      <c r="K13" s="3" t="s">
        <v>26</v>
      </c>
      <c r="L13" s="3" t="s">
        <v>27</v>
      </c>
      <c r="M13" s="3" t="s">
        <v>28</v>
      </c>
      <c r="N13" s="3" t="s">
        <v>29</v>
      </c>
      <c r="O13" s="19"/>
    </row>
    <row r="14" spans="1:83" ht="27" customHeight="1">
      <c r="A14" s="11" t="s">
        <v>14</v>
      </c>
      <c r="B14" s="12">
        <v>424323.7752</v>
      </c>
      <c r="C14" s="12">
        <v>301635.5278</v>
      </c>
      <c r="D14" s="12">
        <v>307117.8349</v>
      </c>
      <c r="E14" s="12">
        <v>70819.0083</v>
      </c>
      <c r="F14" s="12">
        <v>300155.04750000004</v>
      </c>
      <c r="G14" s="12">
        <v>361166.1224</v>
      </c>
      <c r="H14" s="12">
        <v>271399.1292</v>
      </c>
      <c r="I14" s="12">
        <v>42678.1719</v>
      </c>
      <c r="J14" s="12">
        <v>401776.7748</v>
      </c>
      <c r="K14" s="12">
        <v>326236.8322</v>
      </c>
      <c r="L14" s="12">
        <v>406940.26039999997</v>
      </c>
      <c r="M14" s="12">
        <v>164105.7095</v>
      </c>
      <c r="N14" s="12">
        <v>82855.50749999999</v>
      </c>
      <c r="O14" s="12">
        <f>SUM(B14:N14)</f>
        <v>3461209.7016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15</v>
      </c>
      <c r="B15" s="10">
        <v>-61193.3</v>
      </c>
      <c r="C15" s="10">
        <v>-48921.1</v>
      </c>
      <c r="D15" s="10">
        <v>-51512.009999999995</v>
      </c>
      <c r="E15" s="10">
        <v>-6325.3</v>
      </c>
      <c r="F15" s="10">
        <v>-36301.8</v>
      </c>
      <c r="G15" s="10">
        <v>-59620.7</v>
      </c>
      <c r="H15" s="10">
        <v>-47317.2</v>
      </c>
      <c r="I15" s="10">
        <v>-8410.1</v>
      </c>
      <c r="J15" s="10">
        <v>-42849.5</v>
      </c>
      <c r="K15" s="10">
        <v>-62398.009999999995</v>
      </c>
      <c r="L15" s="10">
        <v>-39259</v>
      </c>
      <c r="M15" s="10">
        <v>-18042.8</v>
      </c>
      <c r="N15" s="10">
        <v>-11283.2</v>
      </c>
      <c r="O15" s="9">
        <f>SUM(B15:N15)</f>
        <v>-493434.01999999996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16</v>
      </c>
      <c r="B16" s="8">
        <f>+B14+B15</f>
        <v>363130.4752</v>
      </c>
      <c r="C16" s="8">
        <f aca="true" t="shared" si="1" ref="C16:I16">+C14+C15</f>
        <v>252714.42779999998</v>
      </c>
      <c r="D16" s="8">
        <f t="shared" si="1"/>
        <v>255605.8249</v>
      </c>
      <c r="E16" s="8">
        <f t="shared" si="1"/>
        <v>64493.7083</v>
      </c>
      <c r="F16" s="8">
        <f t="shared" si="1"/>
        <v>263853.24750000006</v>
      </c>
      <c r="G16" s="8">
        <f t="shared" si="1"/>
        <v>301545.4224</v>
      </c>
      <c r="H16" s="8">
        <f t="shared" si="1"/>
        <v>224081.9292</v>
      </c>
      <c r="I16" s="8">
        <f t="shared" si="1"/>
        <v>34268.0719</v>
      </c>
      <c r="J16" s="8">
        <f aca="true" t="shared" si="2" ref="J16:O16">+J14+J15</f>
        <v>358927.2748</v>
      </c>
      <c r="K16" s="8">
        <f t="shared" si="2"/>
        <v>263838.8222</v>
      </c>
      <c r="L16" s="8">
        <f t="shared" si="2"/>
        <v>367681.26039999997</v>
      </c>
      <c r="M16" s="8">
        <f t="shared" si="2"/>
        <v>146062.9095</v>
      </c>
      <c r="N16" s="8">
        <f t="shared" si="2"/>
        <v>71572.3075</v>
      </c>
      <c r="O16" s="8">
        <f t="shared" si="2"/>
        <v>2967775.6816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:K1"/>
    <mergeCell ref="A2:K2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2019-02-08T11:54:00Z</dcterms:modified>
  <cp:category/>
  <cp:version/>
  <cp:contentType/>
  <cp:contentStatus/>
</cp:coreProperties>
</file>