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<sst xmlns="http://schemas.openxmlformats.org/spreadsheetml/2006/main" count="65" uniqueCount="55">
  <si>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</si>
  <si>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</si>
  <si>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</si>
  <si>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</si>
  <si>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</si>
  <si>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</si>
  <si>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</si>
  <si>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</si>
  <si>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</si>
  <si>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</si>
  <si>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</si>
  <si>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</si>
  <si>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</si>
  <si>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</si>
  <si>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</si>
  <si>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</si>
  <si>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</si>
  <si>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</si>
  <si>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</si>
  <si>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</si>
  <si>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</si>
  <si>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</si>
  <si>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</si>
  <si>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</si>
  <si>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</si>
  <si>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</si>
  <si>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</si>
  <si>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</si>
  <si>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</si>
  <si>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</si>
  <si>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</si>
  <si>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</si>
  <si>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</si>
  <si>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</si>
  <si>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</si>
  <si>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</si>
  <si>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</si>
  <si>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</si>
  <si>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</si>
  <si>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</si>
  <si>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</si>
  <si>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</si>
  <si>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</si>
  <si>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</si>
  <si>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</si>
  <si>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</si>
  <si>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</si>
  <si>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</si>
  <si>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</si>
  <si>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Cidade Dutra</t>
  </si>
  <si>
    <t>Ambiental</t>
  </si>
  <si>
    <t>Gatusa</t>
  </si>
  <si>
    <t>KBPX</t>
  </si>
  <si>
    <t>VIP</t>
  </si>
  <si>
    <t>OPERAÇÃO 14/02/19 - VENCIMENTO 21/02/19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</si>
</sst>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3" ht="39.75" customHeight="1">
      <c r="A2" s="21" t="s">
        <v>54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9" t="s">
        <v>11</v>
      </c>
      <c r="B4" s="6" t="s">
        <v>7</v>
      </c>
      <c r="C4" s="6" t="s">
        <v>8</v>
      </c>
      <c r="D4" s="6" t="s">
        <v>9</v>
      </c>
      <c r="E4" s="6" t="s">
        <v>17</v>
      </c>
      <c r="F4" s="6" t="s">
        <v>18</v>
      </c>
      <c r="G4" s="6" t="s">
        <v>40</v>
      </c>
      <c r="H4" s="6" t="s">
        <v>48</v>
      </c>
      <c r="I4" s="6" t="s">
        <v>49</v>
      </c>
      <c r="J4" s="6" t="s">
        <v>50</v>
      </c>
      <c r="K4" s="6" t="s">
        <v>51</v>
      </c>
      <c r="L4" s="6" t="s">
        <v>52</v>
      </c>
      <c r="M4" s="6" t="s">
        <v>53</v>
      </c>
      <c r="N4" s="6" t="s">
        <v>10</v>
      </c>
      <c r="O4" s="17" t="s">
        <v>12</v>
      </c>
    </row>
    <row r="5" spans="1:15" ht="31.5" customHeight="1">
      <c r="A5" s="19"/>
      <c r="B5" s="3" t="s">
        <v>0</v>
      </c>
      <c r="C5" s="3" t="s">
        <v>1</v>
      </c>
      <c r="D5" s="3" t="s">
        <v>2</v>
      </c>
      <c r="E5" s="3" t="s">
        <v>47</v>
      </c>
      <c r="F5" s="3" t="s">
        <v>47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8"/>
    </row>
    <row r="6" spans="1:15" ht="27" customHeight="1">
      <c r="A6" s="11" t="s">
        <v>14</v>
      </c>
      <c r="B6" s="12">
        <v>1876858.89</v>
      </c>
      <c r="C6" s="12">
        <v>2734010.11</v>
      </c>
      <c r="D6" s="12">
        <v>2963954.36</v>
      </c>
      <c r="E6" s="12">
        <v>612825.4</v>
      </c>
      <c r="F6" s="12">
        <v>1064864.75</v>
      </c>
      <c r="G6" s="12">
        <v>1684218.41</v>
      </c>
      <c r="H6" s="12">
        <v>1330976.46</v>
      </c>
      <c r="I6" s="12">
        <v>1037501.09</v>
      </c>
      <c r="J6" s="12">
        <v>1421992.42</v>
      </c>
      <c r="K6" s="12">
        <v>474403.08</v>
      </c>
      <c r="L6" s="12">
        <v>430812.81</v>
      </c>
      <c r="M6" s="12">
        <v>898404.5</v>
      </c>
      <c r="N6" s="12">
        <v>1708809.09</v>
      </c>
      <c r="O6" s="12">
        <f>SUM(B6:N6)</f>
        <v>18239631.37</v>
      </c>
    </row>
    <row r="7" spans="1:15" ht="27" customHeight="1">
      <c r="A7" s="2" t="s">
        <v>15</v>
      </c>
      <c r="B7" s="9">
        <v>-220278.67</v>
      </c>
      <c r="C7" s="9">
        <v>-248722.58</v>
      </c>
      <c r="D7" s="9">
        <v>-228457.57</v>
      </c>
      <c r="E7" s="9">
        <v>-101937.97</v>
      </c>
      <c r="F7" s="9">
        <v>-77555.1</v>
      </c>
      <c r="G7" s="9">
        <v>-241310.54</v>
      </c>
      <c r="H7" s="9">
        <v>-109345.03</v>
      </c>
      <c r="I7" s="9">
        <v>-123555.86</v>
      </c>
      <c r="J7" s="9">
        <v>-122529.26</v>
      </c>
      <c r="K7" s="9">
        <v>-40939.89</v>
      </c>
      <c r="L7" s="9">
        <v>-50712.26</v>
      </c>
      <c r="M7" s="9">
        <v>-66047.11</v>
      </c>
      <c r="N7" s="9">
        <v>-196796</v>
      </c>
      <c r="O7" s="9">
        <f>SUM(B7:N7)</f>
        <v>-1828187.84</v>
      </c>
    </row>
    <row r="8" spans="1:15" ht="27" customHeight="1">
      <c r="A8" s="7" t="s">
        <v>16</v>
      </c>
      <c r="B8" s="8">
        <f>+B6+B7</f>
        <v>1656580.22</v>
      </c>
      <c r="C8" s="8">
        <f aca="true" t="shared" si="0" ref="C8:N8">+C6+C7</f>
        <v>2485287.53</v>
      </c>
      <c r="D8" s="8">
        <f t="shared" si="0"/>
        <v>2735496.79</v>
      </c>
      <c r="E8" s="8">
        <f t="shared" si="0"/>
        <v>510887.43000000005</v>
      </c>
      <c r="F8" s="8">
        <f t="shared" si="0"/>
        <v>987309.65</v>
      </c>
      <c r="G8" s="8">
        <f t="shared" si="0"/>
        <v>1442907.8699999999</v>
      </c>
      <c r="H8" s="8">
        <f t="shared" si="0"/>
        <v>1221631.43</v>
      </c>
      <c r="I8" s="8">
        <f t="shared" si="0"/>
        <v>913945.23</v>
      </c>
      <c r="J8" s="8">
        <f t="shared" si="0"/>
        <v>1299463.16</v>
      </c>
      <c r="K8" s="8">
        <f t="shared" si="0"/>
        <v>433463.19</v>
      </c>
      <c r="L8" s="8">
        <f t="shared" si="0"/>
        <v>380100.55</v>
      </c>
      <c r="M8" s="8">
        <f t="shared" si="0"/>
        <v>832357.39</v>
      </c>
      <c r="N8" s="8">
        <f t="shared" si="0"/>
        <v>1512013.09</v>
      </c>
      <c r="O8" s="8">
        <f>SUM(B8:N8)</f>
        <v>16411443.530000001</v>
      </c>
    </row>
    <row r="9" ht="36" customHeight="1"/>
    <row r="10" ht="36" customHeight="1"/>
    <row r="11" spans="1:15" ht="19.5" customHeight="1">
      <c r="A11" s="19" t="s">
        <v>30</v>
      </c>
      <c r="B11" s="19" t="s">
        <v>37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19</v>
      </c>
    </row>
    <row r="12" spans="1:15" ht="54" customHeight="1">
      <c r="A12" s="19"/>
      <c r="B12" s="4" t="s">
        <v>36</v>
      </c>
      <c r="C12" s="4" t="s">
        <v>36</v>
      </c>
      <c r="D12" s="4" t="s">
        <v>20</v>
      </c>
      <c r="E12" s="4" t="s">
        <v>38</v>
      </c>
      <c r="F12" s="4" t="s">
        <v>31</v>
      </c>
      <c r="G12" s="4" t="s">
        <v>39</v>
      </c>
      <c r="H12" s="4" t="s">
        <v>46</v>
      </c>
      <c r="I12" s="4" t="s">
        <v>41</v>
      </c>
      <c r="J12" s="4" t="s">
        <v>32</v>
      </c>
      <c r="K12" s="4" t="s">
        <v>33</v>
      </c>
      <c r="L12" s="4" t="s">
        <v>32</v>
      </c>
      <c r="M12" s="4" t="s">
        <v>34</v>
      </c>
      <c r="N12" s="4" t="s">
        <v>35</v>
      </c>
      <c r="O12" s="19"/>
    </row>
    <row r="13" spans="1:15" ht="25.5" customHeight="1">
      <c r="A13" s="19"/>
      <c r="B13" s="3" t="s">
        <v>21</v>
      </c>
      <c r="C13" s="3" t="s">
        <v>22</v>
      </c>
      <c r="D13" s="3" t="s">
        <v>23</v>
      </c>
      <c r="E13" s="3" t="s">
        <v>42</v>
      </c>
      <c r="F13" s="3" t="s">
        <v>43</v>
      </c>
      <c r="G13" s="3" t="s">
        <v>44</v>
      </c>
      <c r="H13" s="3" t="s">
        <v>24</v>
      </c>
      <c r="I13" s="3" t="s">
        <v>45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19"/>
    </row>
    <row r="14" spans="1:83" ht="27" customHeight="1">
      <c r="A14" s="11" t="s">
        <v>14</v>
      </c>
      <c r="B14" s="12">
        <v>1086307.0455999998</v>
      </c>
      <c r="C14" s="12">
        <v>852906.0538999999</v>
      </c>
      <c r="D14" s="12">
        <v>734962.1819000001</v>
      </c>
      <c r="E14" s="12">
        <v>199471.61649999997</v>
      </c>
      <c r="F14" s="12">
        <v>733737.2030000001</v>
      </c>
      <c r="G14" s="12">
        <v>961226.2352000001</v>
      </c>
      <c r="H14" s="12">
        <v>790417.9436</v>
      </c>
      <c r="I14" s="12">
        <v>152265.28590000002</v>
      </c>
      <c r="J14" s="12">
        <v>961720.6838</v>
      </c>
      <c r="K14" s="12">
        <v>766833.4348</v>
      </c>
      <c r="L14" s="12">
        <v>904111.3204</v>
      </c>
      <c r="M14" s="12">
        <v>450630.27</v>
      </c>
      <c r="N14" s="12">
        <v>256014.2078</v>
      </c>
      <c r="O14" s="12">
        <f>SUM(B14:N14)</f>
        <v>8850603.4824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15</v>
      </c>
      <c r="B15" s="10">
        <v>-85509.8</v>
      </c>
      <c r="C15" s="10">
        <v>-85673.2</v>
      </c>
      <c r="D15" s="10">
        <v>-76939.07</v>
      </c>
      <c r="E15" s="10">
        <v>-11816.4</v>
      </c>
      <c r="F15" s="10">
        <v>-49623.2</v>
      </c>
      <c r="G15" s="10">
        <v>-92821</v>
      </c>
      <c r="H15" s="10">
        <v>-84215.5</v>
      </c>
      <c r="I15" s="10">
        <v>-17521.8</v>
      </c>
      <c r="J15" s="10">
        <v>-55349.6</v>
      </c>
      <c r="K15" s="10">
        <v>-64358.1</v>
      </c>
      <c r="L15" s="10">
        <v>-51720.4</v>
      </c>
      <c r="M15" s="10">
        <v>-35406.2</v>
      </c>
      <c r="N15" s="10">
        <v>-26247.2</v>
      </c>
      <c r="O15" s="9">
        <f>SUM(B15:N15)</f>
        <v>-737201.4699999999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16</v>
      </c>
      <c r="B16" s="8">
        <f>+B14+B15</f>
        <v>1000797.2455999998</v>
      </c>
      <c r="C16" s="8">
        <f aca="true" t="shared" si="1" ref="C16:I16">+C14+C15</f>
        <v>767232.8539</v>
      </c>
      <c r="D16" s="8">
        <f t="shared" si="1"/>
        <v>658023.1119000001</v>
      </c>
      <c r="E16" s="8">
        <f t="shared" si="1"/>
        <v>187655.21649999998</v>
      </c>
      <c r="F16" s="8">
        <f t="shared" si="1"/>
        <v>684114.0030000001</v>
      </c>
      <c r="G16" s="8">
        <f t="shared" si="1"/>
        <v>868405.2352000001</v>
      </c>
      <c r="H16" s="8">
        <f t="shared" si="1"/>
        <v>706202.4436</v>
      </c>
      <c r="I16" s="8">
        <f t="shared" si="1"/>
        <v>134743.48590000003</v>
      </c>
      <c r="J16" s="8">
        <f aca="true" t="shared" si="2" ref="J16:O16">+J14+J15</f>
        <v>906371.0838</v>
      </c>
      <c r="K16" s="8">
        <f t="shared" si="2"/>
        <v>702475.3348000001</v>
      </c>
      <c r="L16" s="8">
        <f t="shared" si="2"/>
        <v>852390.9204</v>
      </c>
      <c r="M16" s="8">
        <f t="shared" si="2"/>
        <v>415224.07</v>
      </c>
      <c r="N16" s="8">
        <f t="shared" si="2"/>
        <v>229767.0078</v>
      </c>
      <c r="O16" s="8">
        <f t="shared" si="2"/>
        <v>8113402.0124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:K1"/>
    <mergeCell ref="A2:K2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2019-02-21T13:00:45Z</dcterms:modified>
  <cp:category/>
  <cp:version/>
  <cp:contentType/>
  <cp:contentStatus/>
</cp:coreProperties>
</file>